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40" windowHeight="6825"/>
  </bookViews>
  <sheets>
    <sheet name="55" sheetId="1" r:id="rId1"/>
  </sheets>
  <calcPr calcId="145621"/>
</workbook>
</file>

<file path=xl/calcChain.xml><?xml version="1.0" encoding="utf-8"?>
<calcChain xmlns="http://schemas.openxmlformats.org/spreadsheetml/2006/main">
  <c r="P75" i="1"/>
  <c r="O75"/>
  <c r="N75"/>
  <c r="M75"/>
  <c r="L75"/>
  <c r="K75"/>
  <c r="J75"/>
  <c r="I75"/>
  <c r="H75"/>
  <c r="G75"/>
  <c r="F75"/>
  <c r="E75"/>
  <c r="D75"/>
  <c r="D78"/>
  <c r="D81" s="1"/>
  <c r="P81"/>
  <c r="O81"/>
  <c r="N81"/>
  <c r="M81"/>
  <c r="L81"/>
  <c r="K81"/>
  <c r="J81"/>
  <c r="I81"/>
  <c r="H81"/>
  <c r="G81"/>
  <c r="F81"/>
  <c r="E81"/>
  <c r="P64"/>
  <c r="O64"/>
  <c r="N64"/>
  <c r="M64"/>
  <c r="L64"/>
  <c r="K64"/>
  <c r="J64"/>
  <c r="I64"/>
  <c r="H64"/>
  <c r="G64"/>
  <c r="F64"/>
  <c r="E64"/>
  <c r="D64"/>
  <c r="D57"/>
  <c r="P57"/>
  <c r="O57"/>
  <c r="N57"/>
  <c r="M57"/>
  <c r="L57"/>
  <c r="K57"/>
  <c r="J57"/>
  <c r="I57"/>
  <c r="H57"/>
  <c r="G57"/>
  <c r="F57"/>
  <c r="E57"/>
  <c r="P50" l="1"/>
  <c r="O50"/>
  <c r="N50"/>
  <c r="M50"/>
  <c r="L50"/>
  <c r="K50"/>
  <c r="J50"/>
  <c r="I50"/>
  <c r="H50"/>
  <c r="G50"/>
  <c r="F50"/>
  <c r="E50"/>
  <c r="D50"/>
  <c r="P27" l="1"/>
  <c r="O27"/>
  <c r="N27"/>
  <c r="M27"/>
  <c r="L27"/>
  <c r="K27"/>
  <c r="J27"/>
  <c r="I27"/>
  <c r="H27"/>
  <c r="G27"/>
  <c r="F27"/>
  <c r="E27"/>
  <c r="D27"/>
  <c r="P19"/>
  <c r="O19"/>
  <c r="N19"/>
  <c r="M19"/>
  <c r="L19"/>
  <c r="K19"/>
  <c r="J19"/>
  <c r="I19"/>
  <c r="H19"/>
  <c r="G19"/>
  <c r="F19"/>
  <c r="E19"/>
  <c r="D19"/>
  <c r="P43" l="1"/>
  <c r="O43"/>
  <c r="N43"/>
  <c r="M43"/>
  <c r="L43"/>
  <c r="K43"/>
  <c r="J43"/>
  <c r="I43"/>
  <c r="H43"/>
  <c r="G43"/>
  <c r="F43"/>
  <c r="E43"/>
  <c r="D43"/>
  <c r="P34"/>
  <c r="O34"/>
  <c r="N34"/>
  <c r="M34"/>
  <c r="L34"/>
  <c r="K34"/>
  <c r="J34"/>
  <c r="I34"/>
  <c r="H34"/>
  <c r="G34"/>
  <c r="F34"/>
  <c r="E34"/>
  <c r="D34"/>
  <c r="P12"/>
  <c r="O12"/>
  <c r="N12"/>
  <c r="M12"/>
  <c r="L12"/>
  <c r="K12"/>
  <c r="J12"/>
  <c r="I12"/>
  <c r="H12"/>
  <c r="G12"/>
  <c r="F12"/>
  <c r="E12"/>
  <c r="D12"/>
</calcChain>
</file>

<file path=xl/sharedStrings.xml><?xml version="1.0" encoding="utf-8"?>
<sst xmlns="http://schemas.openxmlformats.org/spreadsheetml/2006/main" count="174" uniqueCount="96">
  <si>
    <t>День 1</t>
  </si>
  <si>
    <t>№</t>
  </si>
  <si>
    <t>Выход,  грамм</t>
  </si>
  <si>
    <t>Пищевые вещества, гр.</t>
  </si>
  <si>
    <t>Минеральные в-ва, мг</t>
  </si>
  <si>
    <t>Витамины, мг</t>
  </si>
  <si>
    <t>Энергет.</t>
  </si>
  <si>
    <t>рец.</t>
  </si>
  <si>
    <t>Наименование блюд</t>
  </si>
  <si>
    <t>белки</t>
  </si>
  <si>
    <t>жиры</t>
  </si>
  <si>
    <t>углевод.</t>
  </si>
  <si>
    <t>Ca</t>
  </si>
  <si>
    <t>Mg</t>
  </si>
  <si>
    <t>P</t>
  </si>
  <si>
    <t>Fe</t>
  </si>
  <si>
    <t>A</t>
  </si>
  <si>
    <t>B1</t>
  </si>
  <si>
    <t>B2</t>
  </si>
  <si>
    <t>PP</t>
  </si>
  <si>
    <t>C</t>
  </si>
  <si>
    <t>ценность</t>
  </si>
  <si>
    <t>331/1</t>
  </si>
  <si>
    <t>Соус сметанный с томатом</t>
  </si>
  <si>
    <t>203/1</t>
  </si>
  <si>
    <t>Макароны отварные</t>
  </si>
  <si>
    <t>Хлеб  пшеничный</t>
  </si>
  <si>
    <t>Итого</t>
  </si>
  <si>
    <t>День 2</t>
  </si>
  <si>
    <t>День 3</t>
  </si>
  <si>
    <t>302/1</t>
  </si>
  <si>
    <t>Каша гречневая рассыпчатая</t>
  </si>
  <si>
    <t>День 4</t>
  </si>
  <si>
    <t>240/1</t>
  </si>
  <si>
    <t>312/1</t>
  </si>
  <si>
    <t>Картофельное пюре</t>
  </si>
  <si>
    <t>136/2</t>
  </si>
  <si>
    <t>День 5</t>
  </si>
  <si>
    <t>171/2</t>
  </si>
  <si>
    <t>Соус томатный</t>
  </si>
  <si>
    <t>304/1</t>
  </si>
  <si>
    <t>Рис отварной</t>
  </si>
  <si>
    <t>430/1</t>
  </si>
  <si>
    <t>День 7</t>
  </si>
  <si>
    <t>День 8</t>
  </si>
  <si>
    <t>День 9</t>
  </si>
  <si>
    <t>День 10</t>
  </si>
  <si>
    <t>85/2</t>
  </si>
  <si>
    <t>Печень по - строгановски</t>
  </si>
  <si>
    <t>Примечание:</t>
  </si>
  <si>
    <t>1. Нумерация технологических карт взята из сборников рецептур:</t>
  </si>
  <si>
    <t>1 Сборник рецептур блюд и кулинарных изделий для питания школьников  М.,2005</t>
  </si>
  <si>
    <t>2.Организация питания воспитанников кадетских школ - интернатов системы образования города Москвы, МР 2.4.5.016-10</t>
  </si>
  <si>
    <t>издание официальное, М.2010</t>
  </si>
  <si>
    <t xml:space="preserve">3. Технологическая инструкция по производству кулинарной продукции для </t>
  </si>
  <si>
    <t>питания детей и подростков школьного возраста в организованных коллективах</t>
  </si>
  <si>
    <t>( К ГОСТ 30390-95/ГОСТ Р 50763-95), М.2006, официальное издание</t>
  </si>
  <si>
    <t xml:space="preserve">2. Химический состав и пищевая ценность взята из Справочника Таблица химического состава и калорийности российских продуктов </t>
  </si>
  <si>
    <t>под редакцией Скурихин И.М., Тутельян В.А., М.: ДеЛи принт 2007. - 276с.</t>
  </si>
  <si>
    <t>243/1</t>
  </si>
  <si>
    <t>1 шт</t>
  </si>
  <si>
    <t>Фрикадельки рыбные (горбуша)</t>
  </si>
  <si>
    <t>71/1</t>
  </si>
  <si>
    <t xml:space="preserve">Фрукты свежие </t>
  </si>
  <si>
    <t>Чай с молоком</t>
  </si>
  <si>
    <t>224/1</t>
  </si>
  <si>
    <t>ттк № 1.02</t>
  </si>
  <si>
    <t>271/1</t>
  </si>
  <si>
    <t>Котлета домашняя</t>
  </si>
  <si>
    <t>Компот из свежих плодов (или быстрозамороженных ягод)</t>
  </si>
  <si>
    <t>Компот из сухофруктов</t>
  </si>
  <si>
    <t>140/2</t>
  </si>
  <si>
    <t>Какао с молоком</t>
  </si>
  <si>
    <t>88/2</t>
  </si>
  <si>
    <t>Плов с птицей (филе)</t>
  </si>
  <si>
    <t>Сосиска или колбаса отварные</t>
  </si>
  <si>
    <t>День 6</t>
  </si>
  <si>
    <t>Кофейный напиток из цикория с молоком</t>
  </si>
  <si>
    <t>89/2</t>
  </si>
  <si>
    <t>Куриное филе, тушеное с овощами</t>
  </si>
  <si>
    <t>278/1</t>
  </si>
  <si>
    <t xml:space="preserve">Тефтели из говядины </t>
  </si>
  <si>
    <t>Джем фруктовый (повидло, молоко сгущенное)</t>
  </si>
  <si>
    <t>Напиток  ( кисель) витаминизированный</t>
  </si>
  <si>
    <t xml:space="preserve">Овощи свежие (консервированные) </t>
  </si>
  <si>
    <t xml:space="preserve">Цикличное меню на организацию питания отдельных категорий учащихся муниципальных общеобразовательных учреждений. </t>
  </si>
  <si>
    <t>68/2</t>
  </si>
  <si>
    <t>Рыба запеченная в молочном соусе</t>
  </si>
  <si>
    <t>50/50</t>
  </si>
  <si>
    <t>Напиток ( кисель)витаминизированный</t>
  </si>
  <si>
    <t>15/30</t>
  </si>
  <si>
    <t>Запеканка творожная (сырники)</t>
  </si>
  <si>
    <t>ттк 6.3</t>
  </si>
  <si>
    <t>Гуляш из куриного филе</t>
  </si>
  <si>
    <t>20/30</t>
  </si>
  <si>
    <t>ТТК 10.1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</si>
</sst>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Bodoni"/>
      <family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u/>
      <sz val="9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15" fillId="0" borderId="0"/>
    <xf numFmtId="0" fontId="24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0"/>
  </cellStyleXfs>
  <cellXfs count="166">
    <xf numFmtId="0" fontId="0" fillId="0" borderId="0" xfId="0"/>
    <xf numFmtId="0" fontId="0" fillId="0" borderId="0" xfId="0"/>
    <xf numFmtId="0" fontId="21" fillId="0" borderId="16" xfId="36" applyFont="1" applyBorder="1" applyAlignment="1">
      <alignment horizontal="center"/>
    </xf>
    <xf numFmtId="0" fontId="22" fillId="0" borderId="0" xfId="36" applyFont="1"/>
    <xf numFmtId="0" fontId="21" fillId="0" borderId="0" xfId="36" applyFont="1"/>
    <xf numFmtId="0" fontId="23" fillId="0" borderId="0" xfId="36" applyFont="1"/>
    <xf numFmtId="0" fontId="25" fillId="0" borderId="0" xfId="36" applyFont="1"/>
    <xf numFmtId="0" fontId="21" fillId="0" borderId="0" xfId="36" applyFont="1" applyFill="1" applyBorder="1" applyAlignment="1">
      <alignment wrapText="1"/>
    </xf>
    <xf numFmtId="0" fontId="25" fillId="0" borderId="0" xfId="36" applyFont="1" applyFill="1" applyBorder="1" applyAlignment="1">
      <alignment wrapText="1"/>
    </xf>
    <xf numFmtId="0" fontId="23" fillId="0" borderId="0" xfId="36" applyFont="1" applyFill="1" applyBorder="1" applyAlignment="1">
      <alignment wrapText="1"/>
    </xf>
    <xf numFmtId="1" fontId="26" fillId="0" borderId="0" xfId="39" applyNumberFormat="1" applyFont="1"/>
    <xf numFmtId="0" fontId="23" fillId="0" borderId="0" xfId="39" applyFont="1" applyBorder="1" applyAlignment="1">
      <alignment vertical="top"/>
    </xf>
    <xf numFmtId="0" fontId="23" fillId="0" borderId="0" xfId="39" applyFont="1" applyBorder="1"/>
    <xf numFmtId="0" fontId="23" fillId="0" borderId="0" xfId="36" applyFont="1" applyBorder="1" applyAlignment="1"/>
    <xf numFmtId="0" fontId="23" fillId="0" borderId="0" xfId="36" applyFont="1" applyBorder="1" applyAlignment="1">
      <alignment horizontal="center" wrapText="1"/>
    </xf>
    <xf numFmtId="0" fontId="23" fillId="0" borderId="0" xfId="36" applyFont="1" applyBorder="1" applyAlignment="1">
      <alignment horizontal="center"/>
    </xf>
    <xf numFmtId="0" fontId="27" fillId="0" borderId="0" xfId="40" applyFont="1"/>
    <xf numFmtId="0" fontId="28" fillId="0" borderId="0" xfId="40" applyFont="1"/>
    <xf numFmtId="0" fontId="27" fillId="0" borderId="0" xfId="38" applyFont="1"/>
    <xf numFmtId="0" fontId="22" fillId="0" borderId="26" xfId="38" applyFont="1" applyFill="1" applyBorder="1" applyAlignment="1">
      <alignment horizontal="center"/>
    </xf>
    <xf numFmtId="0" fontId="21" fillId="0" borderId="50" xfId="36" applyFont="1" applyBorder="1" applyAlignment="1">
      <alignment horizontal="center"/>
    </xf>
    <xf numFmtId="0" fontId="0" fillId="0" borderId="0" xfId="0"/>
    <xf numFmtId="0" fontId="21" fillId="0" borderId="14" xfId="36" applyFont="1" applyBorder="1"/>
    <xf numFmtId="0" fontId="21" fillId="0" borderId="15" xfId="36" applyFont="1" applyBorder="1"/>
    <xf numFmtId="0" fontId="21" fillId="0" borderId="10" xfId="36" applyFont="1" applyBorder="1"/>
    <xf numFmtId="0" fontId="22" fillId="0" borderId="11" xfId="36" applyFont="1" applyBorder="1"/>
    <xf numFmtId="0" fontId="22" fillId="0" borderId="12" xfId="36" applyFont="1" applyBorder="1"/>
    <xf numFmtId="0" fontId="22" fillId="0" borderId="10" xfId="36" applyFont="1" applyBorder="1"/>
    <xf numFmtId="0" fontId="21" fillId="0" borderId="13" xfId="36" applyFont="1" applyBorder="1" applyAlignment="1">
      <alignment horizontal="left"/>
    </xf>
    <xf numFmtId="0" fontId="21" fillId="0" borderId="13" xfId="36" applyFont="1" applyBorder="1"/>
    <xf numFmtId="0" fontId="21" fillId="0" borderId="16" xfId="36" applyFont="1" applyBorder="1"/>
    <xf numFmtId="0" fontId="21" fillId="0" borderId="17" xfId="36" applyFont="1" applyBorder="1" applyAlignment="1">
      <alignment horizontal="left"/>
    </xf>
    <xf numFmtId="0" fontId="21" fillId="24" borderId="17" xfId="36" applyFont="1" applyFill="1" applyBorder="1" applyAlignment="1">
      <alignment horizontal="center"/>
    </xf>
    <xf numFmtId="0" fontId="22" fillId="0" borderId="18" xfId="36" applyFont="1" applyBorder="1"/>
    <xf numFmtId="0" fontId="22" fillId="0" borderId="20" xfId="36" applyFont="1" applyBorder="1"/>
    <xf numFmtId="0" fontId="21" fillId="0" borderId="17" xfId="36" applyFont="1" applyBorder="1"/>
    <xf numFmtId="0" fontId="21" fillId="0" borderId="11" xfId="36" applyFont="1" applyBorder="1"/>
    <xf numFmtId="0" fontId="22" fillId="0" borderId="20" xfId="36" applyFont="1" applyBorder="1" applyAlignment="1">
      <alignment horizontal="center"/>
    </xf>
    <xf numFmtId="0" fontId="22" fillId="0" borderId="50" xfId="36" applyFont="1" applyBorder="1" applyAlignment="1">
      <alignment horizontal="center"/>
    </xf>
    <xf numFmtId="0" fontId="0" fillId="0" borderId="0" xfId="0"/>
    <xf numFmtId="0" fontId="22" fillId="0" borderId="22" xfId="36" applyFont="1" applyBorder="1" applyAlignment="1">
      <alignment wrapText="1"/>
    </xf>
    <xf numFmtId="0" fontId="22" fillId="0" borderId="26" xfId="36" applyFont="1" applyBorder="1" applyAlignment="1">
      <alignment wrapText="1"/>
    </xf>
    <xf numFmtId="0" fontId="22" fillId="0" borderId="19" xfId="36" applyFont="1" applyBorder="1"/>
    <xf numFmtId="0" fontId="22" fillId="0" borderId="48" xfId="36" applyFont="1" applyBorder="1" applyAlignment="1">
      <alignment horizontal="left" wrapText="1"/>
    </xf>
    <xf numFmtId="0" fontId="22" fillId="0" borderId="26" xfId="0" applyFont="1" applyFill="1" applyBorder="1" applyAlignment="1">
      <alignment wrapText="1"/>
    </xf>
    <xf numFmtId="0" fontId="22" fillId="0" borderId="18" xfId="36" applyFont="1" applyBorder="1" applyAlignment="1">
      <alignment horizontal="center"/>
    </xf>
    <xf numFmtId="0" fontId="22" fillId="0" borderId="19" xfId="36" applyFont="1" applyBorder="1" applyAlignment="1">
      <alignment horizontal="center"/>
    </xf>
    <xf numFmtId="0" fontId="22" fillId="0" borderId="46" xfId="36" applyFont="1" applyBorder="1" applyAlignment="1">
      <alignment horizontal="center"/>
    </xf>
    <xf numFmtId="0" fontId="22" fillId="0" borderId="15" xfId="36" applyFont="1" applyBorder="1"/>
    <xf numFmtId="0" fontId="22" fillId="0" borderId="16" xfId="36" applyFont="1" applyBorder="1"/>
    <xf numFmtId="0" fontId="22" fillId="0" borderId="14" xfId="36" applyFont="1" applyBorder="1"/>
    <xf numFmtId="0" fontId="22" fillId="0" borderId="31" xfId="36" applyFont="1" applyBorder="1" applyAlignment="1">
      <alignment horizontal="center"/>
    </xf>
    <xf numFmtId="0" fontId="22" fillId="0" borderId="32" xfId="36" applyFont="1" applyBorder="1" applyAlignment="1">
      <alignment horizontal="center"/>
    </xf>
    <xf numFmtId="0" fontId="22" fillId="0" borderId="33" xfId="36" applyFont="1" applyBorder="1" applyAlignment="1">
      <alignment horizontal="center"/>
    </xf>
    <xf numFmtId="0" fontId="21" fillId="0" borderId="34" xfId="36" applyFont="1" applyBorder="1" applyAlignment="1">
      <alignment horizontal="center"/>
    </xf>
    <xf numFmtId="0" fontId="22" fillId="0" borderId="39" xfId="36" applyFont="1" applyFill="1" applyBorder="1" applyAlignment="1">
      <alignment wrapText="1"/>
    </xf>
    <xf numFmtId="0" fontId="22" fillId="0" borderId="30" xfId="36" applyFont="1" applyFill="1" applyBorder="1" applyAlignment="1">
      <alignment horizontal="center"/>
    </xf>
    <xf numFmtId="0" fontId="22" fillId="0" borderId="40" xfId="36" applyFont="1" applyFill="1" applyBorder="1" applyAlignment="1">
      <alignment horizontal="center"/>
    </xf>
    <xf numFmtId="0" fontId="22" fillId="0" borderId="41" xfId="36" applyFont="1" applyFill="1" applyBorder="1" applyAlignment="1">
      <alignment horizontal="center"/>
    </xf>
    <xf numFmtId="0" fontId="22" fillId="0" borderId="42" xfId="36" applyFont="1" applyFill="1" applyBorder="1" applyAlignment="1">
      <alignment horizontal="center"/>
    </xf>
    <xf numFmtId="0" fontId="21" fillId="0" borderId="30" xfId="36" applyFont="1" applyFill="1" applyBorder="1" applyAlignment="1">
      <alignment horizontal="center"/>
    </xf>
    <xf numFmtId="0" fontId="22" fillId="0" borderId="48" xfId="36" applyFont="1" applyBorder="1" applyAlignment="1">
      <alignment wrapText="1"/>
    </xf>
    <xf numFmtId="0" fontId="22" fillId="0" borderId="15" xfId="36" applyFont="1" applyBorder="1" applyAlignment="1">
      <alignment horizontal="center"/>
    </xf>
    <xf numFmtId="0" fontId="21" fillId="0" borderId="0" xfId="36" applyFont="1" applyBorder="1" applyAlignment="1">
      <alignment horizontal="center"/>
    </xf>
    <xf numFmtId="0" fontId="22" fillId="0" borderId="0" xfId="36" applyFont="1" applyBorder="1" applyAlignment="1">
      <alignment horizontal="center"/>
    </xf>
    <xf numFmtId="0" fontId="21" fillId="0" borderId="0" xfId="36" applyFont="1" applyBorder="1" applyAlignment="1">
      <alignment horizontal="center" wrapText="1"/>
    </xf>
    <xf numFmtId="0" fontId="22" fillId="0" borderId="26" xfId="36" applyFont="1" applyFill="1" applyBorder="1" applyAlignment="1">
      <alignment horizontal="center"/>
    </xf>
    <xf numFmtId="0" fontId="22" fillId="0" borderId="26" xfId="36" applyFont="1" applyFill="1" applyBorder="1" applyAlignment="1">
      <alignment wrapText="1"/>
    </xf>
    <xf numFmtId="0" fontId="0" fillId="0" borderId="0" xfId="0"/>
    <xf numFmtId="0" fontId="22" fillId="0" borderId="22" xfId="36" applyFont="1" applyBorder="1" applyAlignment="1">
      <alignment horizontal="center"/>
    </xf>
    <xf numFmtId="0" fontId="22" fillId="0" borderId="26" xfId="36" applyFont="1" applyBorder="1" applyAlignment="1">
      <alignment horizontal="center"/>
    </xf>
    <xf numFmtId="0" fontId="22" fillId="0" borderId="27" xfId="36" applyFont="1" applyBorder="1" applyAlignment="1">
      <alignment horizontal="center"/>
    </xf>
    <xf numFmtId="0" fontId="22" fillId="0" borderId="28" xfId="36" applyFont="1" applyBorder="1" applyAlignment="1">
      <alignment horizontal="center"/>
    </xf>
    <xf numFmtId="0" fontId="22" fillId="0" borderId="29" xfId="36" applyFont="1" applyBorder="1" applyAlignment="1">
      <alignment horizontal="center"/>
    </xf>
    <xf numFmtId="0" fontId="21" fillId="0" borderId="26" xfId="36" applyFont="1" applyBorder="1" applyAlignment="1">
      <alignment horizontal="center"/>
    </xf>
    <xf numFmtId="0" fontId="22" fillId="0" borderId="34" xfId="36" applyFont="1" applyBorder="1" applyAlignment="1">
      <alignment horizontal="center"/>
    </xf>
    <xf numFmtId="0" fontId="22" fillId="0" borderId="27" xfId="36" applyFont="1" applyFill="1" applyBorder="1" applyAlignment="1">
      <alignment horizontal="center"/>
    </xf>
    <xf numFmtId="0" fontId="22" fillId="0" borderId="28" xfId="36" applyFont="1" applyFill="1" applyBorder="1" applyAlignment="1">
      <alignment horizontal="center"/>
    </xf>
    <xf numFmtId="0" fontId="22" fillId="0" borderId="29" xfId="36" applyFont="1" applyFill="1" applyBorder="1" applyAlignment="1">
      <alignment horizontal="center"/>
    </xf>
    <xf numFmtId="0" fontId="21" fillId="0" borderId="26" xfId="36" applyFont="1" applyFill="1" applyBorder="1" applyAlignment="1">
      <alignment horizontal="center"/>
    </xf>
    <xf numFmtId="0" fontId="22" fillId="0" borderId="37" xfId="36" applyFont="1" applyBorder="1"/>
    <xf numFmtId="0" fontId="21" fillId="0" borderId="37" xfId="36" applyFont="1" applyBorder="1" applyAlignment="1">
      <alignment horizontal="center"/>
    </xf>
    <xf numFmtId="0" fontId="22" fillId="0" borderId="23" xfId="36" applyFont="1" applyFill="1" applyBorder="1" applyAlignment="1">
      <alignment horizontal="center"/>
    </xf>
    <xf numFmtId="0" fontId="22" fillId="0" borderId="24" xfId="36" applyFont="1" applyFill="1" applyBorder="1" applyAlignment="1">
      <alignment horizontal="center"/>
    </xf>
    <xf numFmtId="0" fontId="22" fillId="0" borderId="25" xfId="36" applyFont="1" applyFill="1" applyBorder="1" applyAlignment="1">
      <alignment horizontal="center"/>
    </xf>
    <xf numFmtId="0" fontId="21" fillId="0" borderId="22" xfId="36" applyFont="1" applyFill="1" applyBorder="1" applyAlignment="1">
      <alignment horizontal="center"/>
    </xf>
    <xf numFmtId="0" fontId="22" fillId="0" borderId="43" xfId="36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35" xfId="0" applyFont="1" applyFill="1" applyBorder="1" applyAlignment="1">
      <alignment wrapText="1"/>
    </xf>
    <xf numFmtId="0" fontId="22" fillId="24" borderId="27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2" fillId="24" borderId="36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/>
    </xf>
    <xf numFmtId="0" fontId="22" fillId="0" borderId="35" xfId="36" applyFont="1" applyBorder="1" applyAlignment="1">
      <alignment wrapText="1"/>
    </xf>
    <xf numFmtId="0" fontId="22" fillId="0" borderId="36" xfId="36" applyFont="1" applyBorder="1" applyAlignment="1">
      <alignment horizontal="center"/>
    </xf>
    <xf numFmtId="0" fontId="22" fillId="0" borderId="44" xfId="36" applyFont="1" applyBorder="1" applyAlignment="1">
      <alignment horizontal="center"/>
    </xf>
    <xf numFmtId="0" fontId="22" fillId="0" borderId="26" xfId="36" applyFont="1" applyBorder="1" applyAlignment="1">
      <alignment horizontal="left" wrapText="1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/>
    <xf numFmtId="0" fontId="22" fillId="0" borderId="35" xfId="0" applyFont="1" applyFill="1" applyBorder="1" applyAlignment="1">
      <alignment horizontal="center"/>
    </xf>
    <xf numFmtId="0" fontId="21" fillId="0" borderId="18" xfId="36" applyFont="1" applyBorder="1" applyAlignment="1">
      <alignment horizontal="center"/>
    </xf>
    <xf numFmtId="0" fontId="22" fillId="0" borderId="49" xfId="36" applyFont="1" applyBorder="1" applyAlignment="1">
      <alignment wrapText="1"/>
    </xf>
    <xf numFmtId="0" fontId="21" fillId="0" borderId="37" xfId="36" applyFont="1" applyBorder="1"/>
    <xf numFmtId="0" fontId="22" fillId="0" borderId="35" xfId="36" applyFont="1" applyBorder="1"/>
    <xf numFmtId="0" fontId="22" fillId="0" borderId="26" xfId="36" applyNumberFormat="1" applyFont="1" applyBorder="1" applyAlignment="1">
      <alignment horizontal="center"/>
    </xf>
    <xf numFmtId="0" fontId="22" fillId="0" borderId="47" xfId="36" applyFont="1" applyBorder="1" applyAlignment="1">
      <alignment horizontal="center"/>
    </xf>
    <xf numFmtId="0" fontId="22" fillId="0" borderId="51" xfId="36" applyFont="1" applyBorder="1" applyAlignment="1">
      <alignment horizontal="center"/>
    </xf>
    <xf numFmtId="0" fontId="22" fillId="0" borderId="52" xfId="36" applyFont="1" applyBorder="1" applyAlignment="1">
      <alignment horizontal="center"/>
    </xf>
    <xf numFmtId="0" fontId="22" fillId="0" borderId="53" xfId="36" applyFont="1" applyBorder="1" applyAlignment="1">
      <alignment horizontal="center"/>
    </xf>
    <xf numFmtId="0" fontId="21" fillId="0" borderId="46" xfId="36" applyFont="1" applyBorder="1" applyAlignment="1">
      <alignment horizontal="center"/>
    </xf>
    <xf numFmtId="0" fontId="22" fillId="0" borderId="37" xfId="36" applyFont="1" applyBorder="1" applyAlignment="1">
      <alignment horizontal="center"/>
    </xf>
    <xf numFmtId="0" fontId="21" fillId="0" borderId="17" xfId="36" applyFont="1" applyBorder="1" applyAlignment="1">
      <alignment horizontal="center"/>
    </xf>
    <xf numFmtId="0" fontId="21" fillId="0" borderId="37" xfId="36" applyFont="1" applyBorder="1" applyAlignment="1">
      <alignment horizontal="center" wrapText="1"/>
    </xf>
    <xf numFmtId="0" fontId="22" fillId="24" borderId="22" xfId="38" applyFont="1" applyFill="1" applyBorder="1" applyAlignment="1">
      <alignment horizontal="center"/>
    </xf>
    <xf numFmtId="0" fontId="22" fillId="24" borderId="22" xfId="38" applyFont="1" applyFill="1" applyBorder="1" applyAlignment="1">
      <alignment horizontal="left"/>
    </xf>
    <xf numFmtId="0" fontId="22" fillId="24" borderId="43" xfId="38" applyFont="1" applyFill="1" applyBorder="1" applyAlignment="1">
      <alignment horizontal="center"/>
    </xf>
    <xf numFmtId="0" fontId="22" fillId="24" borderId="23" xfId="38" applyFont="1" applyFill="1" applyBorder="1" applyAlignment="1">
      <alignment horizontal="center"/>
    </xf>
    <xf numFmtId="0" fontId="22" fillId="24" borderId="24" xfId="38" applyFont="1" applyFill="1" applyBorder="1" applyAlignment="1">
      <alignment horizontal="center"/>
    </xf>
    <xf numFmtId="0" fontId="22" fillId="24" borderId="25" xfId="38" applyFont="1" applyFill="1" applyBorder="1" applyAlignment="1">
      <alignment horizontal="center"/>
    </xf>
    <xf numFmtId="0" fontId="21" fillId="24" borderId="22" xfId="38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11" xfId="36" applyFont="1" applyBorder="1" applyAlignment="1">
      <alignment horizontal="center"/>
    </xf>
    <xf numFmtId="0" fontId="29" fillId="0" borderId="0" xfId="0" applyFont="1"/>
    <xf numFmtId="0" fontId="22" fillId="0" borderId="48" xfId="36" applyFont="1" applyBorder="1"/>
    <xf numFmtId="0" fontId="22" fillId="0" borderId="34" xfId="36" applyNumberFormat="1" applyFont="1" applyBorder="1" applyAlignment="1">
      <alignment horizontal="center"/>
    </xf>
    <xf numFmtId="0" fontId="22" fillId="0" borderId="21" xfId="36" applyFont="1" applyBorder="1" applyAlignment="1">
      <alignment horizontal="center"/>
    </xf>
    <xf numFmtId="0" fontId="22" fillId="0" borderId="54" xfId="36" applyFont="1" applyBorder="1" applyAlignment="1">
      <alignment horizontal="center"/>
    </xf>
    <xf numFmtId="0" fontId="22" fillId="0" borderId="55" xfId="36" applyFont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2" fillId="24" borderId="22" xfId="0" applyFont="1" applyFill="1" applyBorder="1"/>
    <xf numFmtId="0" fontId="22" fillId="24" borderId="23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2" fillId="0" borderId="35" xfId="36" applyFont="1" applyFill="1" applyBorder="1" applyAlignment="1">
      <alignment horizontal="center"/>
    </xf>
    <xf numFmtId="0" fontId="22" fillId="0" borderId="45" xfId="36" applyNumberFormat="1" applyFont="1" applyBorder="1" applyAlignment="1">
      <alignment horizontal="center"/>
    </xf>
    <xf numFmtId="0" fontId="22" fillId="0" borderId="46" xfId="36" applyFont="1" applyBorder="1"/>
    <xf numFmtId="0" fontId="22" fillId="0" borderId="34" xfId="36" applyFont="1" applyFill="1" applyBorder="1" applyAlignment="1">
      <alignment horizontal="center"/>
    </xf>
    <xf numFmtId="0" fontId="22" fillId="0" borderId="34" xfId="36" applyFont="1" applyFill="1" applyBorder="1" applyAlignment="1">
      <alignment wrapText="1"/>
    </xf>
    <xf numFmtId="0" fontId="22" fillId="0" borderId="31" xfId="36" applyFont="1" applyFill="1" applyBorder="1" applyAlignment="1">
      <alignment horizontal="center"/>
    </xf>
    <xf numFmtId="0" fontId="22" fillId="0" borderId="32" xfId="36" applyFont="1" applyFill="1" applyBorder="1" applyAlignment="1">
      <alignment horizontal="center"/>
    </xf>
    <xf numFmtId="0" fontId="22" fillId="0" borderId="33" xfId="36" applyFont="1" applyFill="1" applyBorder="1" applyAlignment="1">
      <alignment horizontal="center"/>
    </xf>
    <xf numFmtId="0" fontId="21" fillId="0" borderId="34" xfId="36" applyFont="1" applyFill="1" applyBorder="1" applyAlignment="1">
      <alignment horizontal="center"/>
    </xf>
    <xf numFmtId="0" fontId="22" fillId="0" borderId="38" xfId="36" applyFont="1" applyFill="1" applyBorder="1" applyAlignment="1">
      <alignment wrapText="1"/>
    </xf>
    <xf numFmtId="0" fontId="22" fillId="0" borderId="56" xfId="36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1" fillId="0" borderId="0" xfId="36" applyFont="1" applyBorder="1"/>
    <xf numFmtId="0" fontId="22" fillId="0" borderId="34" xfId="36" applyFont="1" applyBorder="1" applyAlignment="1">
      <alignment wrapText="1"/>
    </xf>
    <xf numFmtId="0" fontId="22" fillId="24" borderId="35" xfId="47" applyFont="1" applyFill="1" applyBorder="1" applyAlignment="1">
      <alignment horizontal="left"/>
    </xf>
    <xf numFmtId="0" fontId="21" fillId="25" borderId="15" xfId="36" applyFont="1" applyFill="1" applyBorder="1" applyAlignment="1">
      <alignment horizontal="center" wrapText="1"/>
    </xf>
    <xf numFmtId="0" fontId="21" fillId="25" borderId="11" xfId="36" applyFont="1" applyFill="1" applyBorder="1" applyAlignment="1">
      <alignment horizontal="center" wrapText="1"/>
    </xf>
    <xf numFmtId="0" fontId="21" fillId="25" borderId="19" xfId="36" applyFont="1" applyFill="1" applyBorder="1" applyAlignment="1">
      <alignment horizontal="center" wrapText="1"/>
    </xf>
    <xf numFmtId="0" fontId="21" fillId="25" borderId="14" xfId="36" applyFont="1" applyFill="1" applyBorder="1" applyAlignment="1">
      <alignment horizontal="center" wrapText="1"/>
    </xf>
    <xf numFmtId="0" fontId="22" fillId="0" borderId="17" xfId="36" applyFont="1" applyBorder="1" applyAlignment="1">
      <alignment horizontal="center"/>
    </xf>
    <xf numFmtId="0" fontId="22" fillId="0" borderId="17" xfId="36" applyFont="1" applyBorder="1"/>
    <xf numFmtId="0" fontId="22" fillId="0" borderId="57" xfId="36" applyNumberFormat="1" applyFont="1" applyBorder="1" applyAlignment="1">
      <alignment horizontal="center"/>
    </xf>
    <xf numFmtId="0" fontId="22" fillId="0" borderId="58" xfId="36" applyFont="1" applyBorder="1" applyAlignment="1">
      <alignment horizontal="center"/>
    </xf>
    <xf numFmtId="0" fontId="22" fillId="0" borderId="57" xfId="36" applyFont="1" applyBorder="1" applyAlignment="1">
      <alignment horizontal="center"/>
    </xf>
    <xf numFmtId="0" fontId="22" fillId="0" borderId="44" xfId="36" applyFont="1" applyFill="1" applyBorder="1" applyAlignment="1">
      <alignment horizontal="center"/>
    </xf>
    <xf numFmtId="0" fontId="21" fillId="0" borderId="43" xfId="36" applyFont="1" applyBorder="1" applyAlignment="1">
      <alignment horizontal="center" wrapText="1"/>
    </xf>
    <xf numFmtId="0" fontId="21" fillId="0" borderId="45" xfId="36" applyFont="1" applyBorder="1" applyAlignment="1">
      <alignment horizontal="center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_45" xfId="38"/>
    <cellStyle name="Обычный_Лист1" xfId="47"/>
    <cellStyle name="Обычный_Лист1_1" xfId="39"/>
    <cellStyle name="Обычный_Лист1_45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37" zoomScaleNormal="100" workbookViewId="0">
      <selection activeCell="R38" sqref="R38"/>
    </sheetView>
  </sheetViews>
  <sheetFormatPr defaultRowHeight="15"/>
  <cols>
    <col min="1" max="1" width="9.42578125" customWidth="1"/>
    <col min="2" max="2" width="32.28515625" customWidth="1"/>
    <col min="3" max="3" width="6.85546875" customWidth="1"/>
    <col min="4" max="4" width="7.28515625" customWidth="1"/>
    <col min="5" max="5" width="7" customWidth="1"/>
    <col min="6" max="6" width="7.42578125" customWidth="1"/>
    <col min="7" max="7" width="6.140625" customWidth="1"/>
    <col min="8" max="8" width="6.5703125" customWidth="1"/>
    <col min="9" max="9" width="6.7109375" customWidth="1"/>
    <col min="10" max="10" width="6.85546875" customWidth="1"/>
    <col min="11" max="12" width="4.85546875" customWidth="1"/>
    <col min="13" max="13" width="5.5703125" customWidth="1"/>
    <col min="14" max="14" width="5.140625" customWidth="1"/>
    <col min="15" max="15" width="4.85546875" customWidth="1"/>
  </cols>
  <sheetData>
    <row r="1" spans="1:16" ht="15.75" thickBot="1">
      <c r="A1" s="3"/>
      <c r="B1" s="4" t="s">
        <v>85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3"/>
    </row>
    <row r="2" spans="1:16" ht="15.75" thickBot="1">
      <c r="A2" s="50"/>
      <c r="B2" s="154" t="s">
        <v>0</v>
      </c>
      <c r="C2" s="62"/>
      <c r="D2" s="62"/>
      <c r="E2" s="62"/>
      <c r="F2" s="62"/>
      <c r="G2" s="62"/>
      <c r="H2" s="48"/>
      <c r="I2" s="48"/>
      <c r="J2" s="48"/>
      <c r="K2" s="48"/>
      <c r="L2" s="48"/>
      <c r="M2" s="48"/>
      <c r="N2" s="48"/>
      <c r="O2" s="48"/>
      <c r="P2" s="49"/>
    </row>
    <row r="3" spans="1:16" ht="15" customHeight="1" thickBot="1">
      <c r="A3" s="28" t="s">
        <v>1</v>
      </c>
      <c r="B3" s="29"/>
      <c r="C3" s="164" t="s">
        <v>2</v>
      </c>
      <c r="D3" s="24" t="s">
        <v>3</v>
      </c>
      <c r="E3" s="25"/>
      <c r="F3" s="26"/>
      <c r="G3" s="22" t="s">
        <v>4</v>
      </c>
      <c r="H3" s="23"/>
      <c r="I3" s="23"/>
      <c r="J3" s="30"/>
      <c r="K3" s="27"/>
      <c r="L3" s="25"/>
      <c r="M3" s="36" t="s">
        <v>5</v>
      </c>
      <c r="N3" s="36"/>
      <c r="O3" s="26"/>
      <c r="P3" s="29" t="s">
        <v>6</v>
      </c>
    </row>
    <row r="4" spans="1:16" ht="15.75" thickBot="1">
      <c r="A4" s="31" t="s">
        <v>7</v>
      </c>
      <c r="B4" s="32" t="s">
        <v>8</v>
      </c>
      <c r="C4" s="165"/>
      <c r="D4" s="33" t="s">
        <v>9</v>
      </c>
      <c r="E4" s="42" t="s">
        <v>10</v>
      </c>
      <c r="F4" s="34" t="s">
        <v>11</v>
      </c>
      <c r="G4" s="45" t="s">
        <v>12</v>
      </c>
      <c r="H4" s="46" t="s">
        <v>13</v>
      </c>
      <c r="I4" s="46" t="s">
        <v>14</v>
      </c>
      <c r="J4" s="37" t="s">
        <v>15</v>
      </c>
      <c r="K4" s="38" t="s">
        <v>16</v>
      </c>
      <c r="L4" s="46" t="s">
        <v>17</v>
      </c>
      <c r="M4" s="46" t="s">
        <v>18</v>
      </c>
      <c r="N4" s="46" t="s">
        <v>19</v>
      </c>
      <c r="O4" s="37" t="s">
        <v>20</v>
      </c>
      <c r="P4" s="35" t="s">
        <v>21</v>
      </c>
    </row>
    <row r="5" spans="1:16">
      <c r="A5" s="118" t="s">
        <v>59</v>
      </c>
      <c r="B5" s="119" t="s">
        <v>75</v>
      </c>
      <c r="C5" s="120">
        <v>50</v>
      </c>
      <c r="D5" s="121">
        <v>5.6</v>
      </c>
      <c r="E5" s="122">
        <v>9</v>
      </c>
      <c r="F5" s="123">
        <v>0.48</v>
      </c>
      <c r="G5" s="121">
        <v>6.4</v>
      </c>
      <c r="H5" s="122">
        <v>59.2</v>
      </c>
      <c r="I5" s="122">
        <v>0.72</v>
      </c>
      <c r="J5" s="123">
        <v>0</v>
      </c>
      <c r="K5" s="121">
        <v>0</v>
      </c>
      <c r="L5" s="122">
        <v>0</v>
      </c>
      <c r="M5" s="122">
        <v>0.18</v>
      </c>
      <c r="N5" s="122">
        <v>4.7300000000000004</v>
      </c>
      <c r="O5" s="123">
        <v>0</v>
      </c>
      <c r="P5" s="124">
        <v>106</v>
      </c>
    </row>
    <row r="6" spans="1:16">
      <c r="A6" s="75" t="s">
        <v>22</v>
      </c>
      <c r="B6" s="61" t="s">
        <v>23</v>
      </c>
      <c r="C6" s="75">
        <v>30</v>
      </c>
      <c r="D6" s="51">
        <v>0.55000000000000004</v>
      </c>
      <c r="E6" s="52">
        <v>0.69</v>
      </c>
      <c r="F6" s="53">
        <v>2.21</v>
      </c>
      <c r="G6" s="51">
        <v>6.82</v>
      </c>
      <c r="H6" s="52">
        <v>2.27</v>
      </c>
      <c r="I6" s="52">
        <v>7.5</v>
      </c>
      <c r="J6" s="53">
        <v>0.09</v>
      </c>
      <c r="K6" s="51">
        <v>2.7</v>
      </c>
      <c r="L6" s="52">
        <v>0.01</v>
      </c>
      <c r="M6" s="52">
        <v>0.01</v>
      </c>
      <c r="N6" s="52">
        <v>0.08</v>
      </c>
      <c r="O6" s="53">
        <v>0.56000000000000005</v>
      </c>
      <c r="P6" s="54">
        <v>17.23</v>
      </c>
    </row>
    <row r="7" spans="1:16">
      <c r="A7" s="87" t="s">
        <v>24</v>
      </c>
      <c r="B7" s="88" t="s">
        <v>25</v>
      </c>
      <c r="C7" s="87">
        <v>150</v>
      </c>
      <c r="D7" s="89">
        <v>5.46</v>
      </c>
      <c r="E7" s="90">
        <v>2.5</v>
      </c>
      <c r="F7" s="91">
        <v>33.68</v>
      </c>
      <c r="G7" s="89">
        <v>9.31</v>
      </c>
      <c r="H7" s="90">
        <v>7.31</v>
      </c>
      <c r="I7" s="90">
        <v>40.06</v>
      </c>
      <c r="J7" s="93">
        <v>0.55000000000000004</v>
      </c>
      <c r="K7" s="89">
        <v>7.2</v>
      </c>
      <c r="L7" s="94">
        <v>0.06</v>
      </c>
      <c r="M7" s="90">
        <v>0.02</v>
      </c>
      <c r="N7" s="90">
        <v>0.5</v>
      </c>
      <c r="O7" s="91">
        <v>0</v>
      </c>
      <c r="P7" s="92">
        <v>179.06</v>
      </c>
    </row>
    <row r="8" spans="1:16" s="68" customFormat="1">
      <c r="A8" s="87" t="s">
        <v>62</v>
      </c>
      <c r="B8" s="88" t="s">
        <v>84</v>
      </c>
      <c r="C8" s="125" t="s">
        <v>94</v>
      </c>
      <c r="D8" s="99">
        <v>0.14000000000000001</v>
      </c>
      <c r="E8" s="100">
        <v>0.02</v>
      </c>
      <c r="F8" s="101">
        <v>0.38</v>
      </c>
      <c r="G8" s="99">
        <v>3.4</v>
      </c>
      <c r="H8" s="100">
        <v>2.8</v>
      </c>
      <c r="I8" s="100">
        <v>6</v>
      </c>
      <c r="J8" s="101">
        <v>0.1</v>
      </c>
      <c r="K8" s="99">
        <v>0.6</v>
      </c>
      <c r="L8" s="100">
        <v>0.01</v>
      </c>
      <c r="M8" s="100">
        <v>0</v>
      </c>
      <c r="N8" s="100">
        <v>0.04</v>
      </c>
      <c r="O8" s="101">
        <v>1.4</v>
      </c>
      <c r="P8" s="102">
        <v>2.2000000000000002</v>
      </c>
    </row>
    <row r="9" spans="1:16">
      <c r="A9" s="70" t="s">
        <v>42</v>
      </c>
      <c r="B9" s="41" t="s">
        <v>64</v>
      </c>
      <c r="C9" s="70">
        <v>200</v>
      </c>
      <c r="D9" s="71">
        <v>1.52</v>
      </c>
      <c r="E9" s="72">
        <v>1.35</v>
      </c>
      <c r="F9" s="73">
        <v>15.9</v>
      </c>
      <c r="G9" s="71">
        <v>126.6</v>
      </c>
      <c r="H9" s="72">
        <v>15.4</v>
      </c>
      <c r="I9" s="72">
        <v>92.8</v>
      </c>
      <c r="J9" s="73">
        <v>0.41</v>
      </c>
      <c r="K9" s="71">
        <v>10</v>
      </c>
      <c r="L9" s="72">
        <v>0.04</v>
      </c>
      <c r="M9" s="72">
        <v>0.16</v>
      </c>
      <c r="N9" s="72">
        <v>0.12</v>
      </c>
      <c r="O9" s="73">
        <v>1.3</v>
      </c>
      <c r="P9" s="74">
        <v>81</v>
      </c>
    </row>
    <row r="10" spans="1:16" s="68" customFormat="1">
      <c r="A10" s="19"/>
      <c r="B10" s="55" t="s">
        <v>63</v>
      </c>
      <c r="C10" s="56" t="s">
        <v>60</v>
      </c>
      <c r="D10" s="57">
        <v>0.62</v>
      </c>
      <c r="E10" s="58">
        <v>0.62</v>
      </c>
      <c r="F10" s="59">
        <v>15.19</v>
      </c>
      <c r="G10" s="57">
        <v>24.8</v>
      </c>
      <c r="H10" s="58">
        <v>13.95</v>
      </c>
      <c r="I10" s="58">
        <v>17</v>
      </c>
      <c r="J10" s="59">
        <v>3.41</v>
      </c>
      <c r="K10" s="57">
        <v>0</v>
      </c>
      <c r="L10" s="58">
        <v>0.05</v>
      </c>
      <c r="M10" s="58">
        <v>0.04</v>
      </c>
      <c r="N10" s="58">
        <v>0.47</v>
      </c>
      <c r="O10" s="59">
        <v>16</v>
      </c>
      <c r="P10" s="60">
        <v>73</v>
      </c>
    </row>
    <row r="11" spans="1:16" ht="15.75" thickBot="1">
      <c r="A11" s="70"/>
      <c r="B11" s="108" t="s">
        <v>26</v>
      </c>
      <c r="C11" s="109">
        <v>30</v>
      </c>
      <c r="D11" s="110">
        <v>2.2799999999999998</v>
      </c>
      <c r="E11" s="111">
        <v>0.24</v>
      </c>
      <c r="F11" s="112">
        <v>14.76</v>
      </c>
      <c r="G11" s="110">
        <v>6</v>
      </c>
      <c r="H11" s="111">
        <v>4.2</v>
      </c>
      <c r="I11" s="111">
        <v>19.5</v>
      </c>
      <c r="J11" s="112">
        <v>0.33</v>
      </c>
      <c r="K11" s="113">
        <v>0</v>
      </c>
      <c r="L11" s="111">
        <v>0.03</v>
      </c>
      <c r="M11" s="111">
        <v>0.01</v>
      </c>
      <c r="N11" s="111">
        <v>0.27</v>
      </c>
      <c r="O11" s="112">
        <v>0</v>
      </c>
      <c r="P11" s="114">
        <v>70.5</v>
      </c>
    </row>
    <row r="12" spans="1:16" ht="15.75" thickBot="1">
      <c r="A12" s="80"/>
      <c r="B12" s="81" t="s">
        <v>27</v>
      </c>
      <c r="C12" s="115"/>
      <c r="D12" s="105">
        <f>SUM(D5:D11)</f>
        <v>16.169999999999998</v>
      </c>
      <c r="E12" s="105">
        <f t="shared" ref="E12:P12" si="0">SUM(E5:E11)</f>
        <v>14.419999999999998</v>
      </c>
      <c r="F12" s="105">
        <f t="shared" si="0"/>
        <v>82.600000000000009</v>
      </c>
      <c r="G12" s="105">
        <f t="shared" si="0"/>
        <v>183.33</v>
      </c>
      <c r="H12" s="105">
        <f t="shared" si="0"/>
        <v>105.13000000000001</v>
      </c>
      <c r="I12" s="105">
        <f t="shared" si="0"/>
        <v>183.57999999999998</v>
      </c>
      <c r="J12" s="105">
        <f t="shared" si="0"/>
        <v>4.8900000000000006</v>
      </c>
      <c r="K12" s="105">
        <f t="shared" si="0"/>
        <v>20.5</v>
      </c>
      <c r="L12" s="105">
        <f t="shared" si="0"/>
        <v>0.19999999999999998</v>
      </c>
      <c r="M12" s="105">
        <f t="shared" si="0"/>
        <v>0.42</v>
      </c>
      <c r="N12" s="105">
        <f t="shared" si="0"/>
        <v>6.2100000000000009</v>
      </c>
      <c r="O12" s="105">
        <f t="shared" si="0"/>
        <v>19.259999999999998</v>
      </c>
      <c r="P12" s="81">
        <f t="shared" si="0"/>
        <v>528.99</v>
      </c>
    </row>
    <row r="13" spans="1:16" s="1" customFormat="1" ht="15.75" thickBot="1">
      <c r="A13" s="45"/>
      <c r="B13" s="156" t="s">
        <v>28</v>
      </c>
      <c r="C13" s="46"/>
      <c r="D13" s="42"/>
      <c r="E13" s="42"/>
      <c r="F13" s="42"/>
      <c r="G13" s="42"/>
      <c r="H13" s="48"/>
      <c r="I13" s="48"/>
      <c r="J13" s="48"/>
      <c r="K13" s="48"/>
      <c r="L13" s="48"/>
      <c r="M13" s="48"/>
      <c r="N13" s="48"/>
      <c r="O13" s="48"/>
      <c r="P13" s="49"/>
    </row>
    <row r="14" spans="1:16" s="1" customFormat="1">
      <c r="A14" s="142" t="s">
        <v>78</v>
      </c>
      <c r="B14" s="143" t="s">
        <v>79</v>
      </c>
      <c r="C14" s="142" t="s">
        <v>88</v>
      </c>
      <c r="D14" s="144">
        <v>11.28</v>
      </c>
      <c r="E14" s="145">
        <v>9.76</v>
      </c>
      <c r="F14" s="146">
        <v>6.27</v>
      </c>
      <c r="G14" s="144">
        <v>20.73</v>
      </c>
      <c r="H14" s="145">
        <v>20.170000000000002</v>
      </c>
      <c r="I14" s="145">
        <v>67.92</v>
      </c>
      <c r="J14" s="146">
        <v>1.1000000000000001</v>
      </c>
      <c r="K14" s="76">
        <v>14.1</v>
      </c>
      <c r="L14" s="149">
        <v>0.06</v>
      </c>
      <c r="M14" s="145">
        <v>0.09</v>
      </c>
      <c r="N14" s="145">
        <v>2.66</v>
      </c>
      <c r="O14" s="146">
        <v>5.14</v>
      </c>
      <c r="P14" s="147">
        <v>144.97</v>
      </c>
    </row>
    <row r="15" spans="1:16" s="1" customFormat="1">
      <c r="A15" s="87" t="s">
        <v>30</v>
      </c>
      <c r="B15" s="103" t="s">
        <v>31</v>
      </c>
      <c r="C15" s="104">
        <v>150</v>
      </c>
      <c r="D15" s="99">
        <v>8.32</v>
      </c>
      <c r="E15" s="100">
        <v>3.93</v>
      </c>
      <c r="F15" s="101">
        <v>36.56</v>
      </c>
      <c r="G15" s="99">
        <v>12.85</v>
      </c>
      <c r="H15" s="100">
        <v>121.8</v>
      </c>
      <c r="I15" s="100">
        <v>182.27</v>
      </c>
      <c r="J15" s="101">
        <v>4.08</v>
      </c>
      <c r="K15" s="99">
        <v>7.2</v>
      </c>
      <c r="L15" s="100">
        <v>0.22</v>
      </c>
      <c r="M15" s="100">
        <v>0.11</v>
      </c>
      <c r="N15" s="100">
        <v>4.03</v>
      </c>
      <c r="O15" s="101">
        <v>0</v>
      </c>
      <c r="P15" s="102">
        <v>214.93</v>
      </c>
    </row>
    <row r="16" spans="1:16" s="68" customFormat="1">
      <c r="A16" s="87" t="s">
        <v>62</v>
      </c>
      <c r="B16" s="88" t="s">
        <v>84</v>
      </c>
      <c r="C16" s="125" t="s">
        <v>94</v>
      </c>
      <c r="D16" s="99">
        <v>0.14000000000000001</v>
      </c>
      <c r="E16" s="100">
        <v>0.02</v>
      </c>
      <c r="F16" s="101">
        <v>0.38</v>
      </c>
      <c r="G16" s="99">
        <v>3.4</v>
      </c>
      <c r="H16" s="100">
        <v>2.8</v>
      </c>
      <c r="I16" s="100">
        <v>6</v>
      </c>
      <c r="J16" s="101">
        <v>0.1</v>
      </c>
      <c r="K16" s="99">
        <v>0.6</v>
      </c>
      <c r="L16" s="100">
        <v>0.01</v>
      </c>
      <c r="M16" s="100">
        <v>0</v>
      </c>
      <c r="N16" s="100">
        <v>0.04</v>
      </c>
      <c r="O16" s="101">
        <v>1.4</v>
      </c>
      <c r="P16" s="102">
        <v>2.2000000000000002</v>
      </c>
    </row>
    <row r="17" spans="1:17" s="1" customFormat="1">
      <c r="A17" s="70" t="s">
        <v>95</v>
      </c>
      <c r="B17" s="98" t="s">
        <v>89</v>
      </c>
      <c r="C17" s="70">
        <v>200</v>
      </c>
      <c r="D17" s="71">
        <v>0</v>
      </c>
      <c r="E17" s="72">
        <v>0</v>
      </c>
      <c r="F17" s="73">
        <v>19.600000000000001</v>
      </c>
      <c r="G17" s="97">
        <v>9</v>
      </c>
      <c r="H17" s="72">
        <v>2</v>
      </c>
      <c r="I17" s="72">
        <v>0</v>
      </c>
      <c r="J17" s="96">
        <v>0</v>
      </c>
      <c r="K17" s="71">
        <v>0.5</v>
      </c>
      <c r="L17" s="72">
        <v>0.6</v>
      </c>
      <c r="M17" s="72">
        <v>0.6</v>
      </c>
      <c r="N17" s="72">
        <v>6.5</v>
      </c>
      <c r="O17" s="73">
        <v>30</v>
      </c>
      <c r="P17" s="74">
        <v>80</v>
      </c>
      <c r="Q17" s="127"/>
    </row>
    <row r="18" spans="1:17" s="1" customFormat="1" ht="15.75" thickBot="1">
      <c r="A18" s="70"/>
      <c r="B18" s="108" t="s">
        <v>26</v>
      </c>
      <c r="C18" s="109">
        <v>30</v>
      </c>
      <c r="D18" s="110">
        <v>2.2799999999999998</v>
      </c>
      <c r="E18" s="111">
        <v>0.24</v>
      </c>
      <c r="F18" s="112">
        <v>14.76</v>
      </c>
      <c r="G18" s="110">
        <v>6</v>
      </c>
      <c r="H18" s="111">
        <v>4.2</v>
      </c>
      <c r="I18" s="111">
        <v>19.5</v>
      </c>
      <c r="J18" s="112">
        <v>0.33</v>
      </c>
      <c r="K18" s="110">
        <v>0</v>
      </c>
      <c r="L18" s="111">
        <v>0.03</v>
      </c>
      <c r="M18" s="111">
        <v>0.01</v>
      </c>
      <c r="N18" s="111">
        <v>0.27</v>
      </c>
      <c r="O18" s="112">
        <v>0</v>
      </c>
      <c r="P18" s="114">
        <v>70.5</v>
      </c>
    </row>
    <row r="19" spans="1:17" s="1" customFormat="1" ht="15.75" thickBot="1">
      <c r="A19" s="80"/>
      <c r="B19" s="81" t="s">
        <v>27</v>
      </c>
      <c r="C19" s="81"/>
      <c r="D19" s="20">
        <f t="shared" ref="D19:P19" si="1">SUM(D14:D18)</f>
        <v>22.020000000000003</v>
      </c>
      <c r="E19" s="20">
        <f t="shared" si="1"/>
        <v>13.95</v>
      </c>
      <c r="F19" s="20">
        <f t="shared" si="1"/>
        <v>77.570000000000007</v>
      </c>
      <c r="G19" s="20">
        <f t="shared" si="1"/>
        <v>51.98</v>
      </c>
      <c r="H19" s="20">
        <f t="shared" si="1"/>
        <v>150.97</v>
      </c>
      <c r="I19" s="20">
        <f t="shared" si="1"/>
        <v>275.69</v>
      </c>
      <c r="J19" s="20">
        <f t="shared" si="1"/>
        <v>5.6099999999999994</v>
      </c>
      <c r="K19" s="20">
        <f t="shared" si="1"/>
        <v>22.400000000000002</v>
      </c>
      <c r="L19" s="20">
        <f t="shared" si="1"/>
        <v>0.92</v>
      </c>
      <c r="M19" s="20">
        <f t="shared" si="1"/>
        <v>0.81</v>
      </c>
      <c r="N19" s="20">
        <f t="shared" si="1"/>
        <v>13.5</v>
      </c>
      <c r="O19" s="20">
        <f t="shared" si="1"/>
        <v>36.54</v>
      </c>
      <c r="P19" s="2">
        <f t="shared" si="1"/>
        <v>512.59999999999991</v>
      </c>
    </row>
    <row r="20" spans="1:17" ht="15.75" thickBot="1">
      <c r="A20" s="27"/>
      <c r="B20" s="155" t="s">
        <v>29</v>
      </c>
      <c r="C20" s="126"/>
      <c r="D20" s="126"/>
      <c r="E20" s="126"/>
      <c r="F20" s="126"/>
      <c r="G20" s="126"/>
      <c r="H20" s="25"/>
      <c r="I20" s="25"/>
      <c r="J20" s="25"/>
      <c r="K20" s="25"/>
      <c r="L20" s="25"/>
      <c r="M20" s="25"/>
      <c r="N20" s="25"/>
      <c r="O20" s="25"/>
      <c r="P20" s="26"/>
    </row>
    <row r="21" spans="1:17" s="68" customFormat="1">
      <c r="A21" s="69" t="s">
        <v>67</v>
      </c>
      <c r="B21" s="40" t="s">
        <v>68</v>
      </c>
      <c r="C21" s="86">
        <v>75</v>
      </c>
      <c r="D21" s="82">
        <v>8.49</v>
      </c>
      <c r="E21" s="83">
        <v>8.35</v>
      </c>
      <c r="F21" s="84">
        <v>7.28</v>
      </c>
      <c r="G21" s="82">
        <v>35.92</v>
      </c>
      <c r="H21" s="83">
        <v>19.47</v>
      </c>
      <c r="I21" s="83">
        <v>106.07</v>
      </c>
      <c r="J21" s="84">
        <v>1.44</v>
      </c>
      <c r="K21" s="82">
        <v>0.05</v>
      </c>
      <c r="L21" s="83">
        <v>7.0000000000000007E-2</v>
      </c>
      <c r="M21" s="83">
        <v>0.11</v>
      </c>
      <c r="N21" s="83">
        <v>1.64</v>
      </c>
      <c r="O21" s="84">
        <v>4.3499999999999996</v>
      </c>
      <c r="P21" s="85">
        <v>138.16999999999999</v>
      </c>
    </row>
    <row r="22" spans="1:17">
      <c r="A22" s="66" t="s">
        <v>34</v>
      </c>
      <c r="B22" s="67" t="s">
        <v>35</v>
      </c>
      <c r="C22" s="139">
        <v>150</v>
      </c>
      <c r="D22" s="76">
        <v>3.09</v>
      </c>
      <c r="E22" s="77">
        <v>3.12</v>
      </c>
      <c r="F22" s="78">
        <v>19.29</v>
      </c>
      <c r="G22" s="76">
        <v>40.83</v>
      </c>
      <c r="H22" s="77">
        <v>27.82</v>
      </c>
      <c r="I22" s="77">
        <v>62.34</v>
      </c>
      <c r="J22" s="78">
        <v>22.88</v>
      </c>
      <c r="K22" s="76">
        <v>7.22</v>
      </c>
      <c r="L22" s="77">
        <v>0.11</v>
      </c>
      <c r="M22" s="77">
        <v>0.1</v>
      </c>
      <c r="N22" s="77">
        <v>1.29</v>
      </c>
      <c r="O22" s="78">
        <v>9.91</v>
      </c>
      <c r="P22" s="79">
        <v>117.49</v>
      </c>
    </row>
    <row r="23" spans="1:17" s="68" customFormat="1">
      <c r="A23" s="87" t="s">
        <v>62</v>
      </c>
      <c r="B23" s="88" t="s">
        <v>84</v>
      </c>
      <c r="C23" s="125" t="s">
        <v>94</v>
      </c>
      <c r="D23" s="99">
        <v>0.14000000000000001</v>
      </c>
      <c r="E23" s="100">
        <v>0.02</v>
      </c>
      <c r="F23" s="101">
        <v>0.38</v>
      </c>
      <c r="G23" s="99">
        <v>3.4</v>
      </c>
      <c r="H23" s="100">
        <v>2.8</v>
      </c>
      <c r="I23" s="100">
        <v>6</v>
      </c>
      <c r="J23" s="101">
        <v>0.1</v>
      </c>
      <c r="K23" s="99">
        <v>0.6</v>
      </c>
      <c r="L23" s="100">
        <v>0.01</v>
      </c>
      <c r="M23" s="100">
        <v>0</v>
      </c>
      <c r="N23" s="100">
        <v>0.04</v>
      </c>
      <c r="O23" s="101">
        <v>1.4</v>
      </c>
      <c r="P23" s="102">
        <v>2.2000000000000002</v>
      </c>
    </row>
    <row r="24" spans="1:17" s="68" customFormat="1">
      <c r="A24" s="70" t="s">
        <v>36</v>
      </c>
      <c r="B24" s="106" t="s">
        <v>70</v>
      </c>
      <c r="C24" s="70">
        <v>200</v>
      </c>
      <c r="D24" s="71">
        <v>0.41</v>
      </c>
      <c r="E24" s="72">
        <v>0.02</v>
      </c>
      <c r="F24" s="73">
        <v>28.9</v>
      </c>
      <c r="G24" s="71">
        <v>20.059999999999999</v>
      </c>
      <c r="H24" s="72">
        <v>5.22</v>
      </c>
      <c r="I24" s="72">
        <v>13.4</v>
      </c>
      <c r="J24" s="73">
        <v>1.57</v>
      </c>
      <c r="K24" s="71">
        <v>0</v>
      </c>
      <c r="L24" s="72">
        <v>0</v>
      </c>
      <c r="M24" s="72">
        <v>0.01</v>
      </c>
      <c r="N24" s="72">
        <v>0.14000000000000001</v>
      </c>
      <c r="O24" s="73">
        <v>0.16</v>
      </c>
      <c r="P24" s="74">
        <v>117.42</v>
      </c>
    </row>
    <row r="25" spans="1:17" ht="15.75" thickBot="1">
      <c r="A25" s="47"/>
      <c r="B25" s="141" t="s">
        <v>26</v>
      </c>
      <c r="C25" s="140">
        <v>30</v>
      </c>
      <c r="D25" s="110">
        <v>2.2799999999999998</v>
      </c>
      <c r="E25" s="111">
        <v>0.24</v>
      </c>
      <c r="F25" s="112">
        <v>14.76</v>
      </c>
      <c r="G25" s="110">
        <v>6</v>
      </c>
      <c r="H25" s="111">
        <v>4.2</v>
      </c>
      <c r="I25" s="111">
        <v>19.5</v>
      </c>
      <c r="J25" s="112">
        <v>0.33</v>
      </c>
      <c r="K25" s="110">
        <v>0</v>
      </c>
      <c r="L25" s="111">
        <v>0.03</v>
      </c>
      <c r="M25" s="111">
        <v>0.01</v>
      </c>
      <c r="N25" s="111">
        <v>0.27</v>
      </c>
      <c r="O25" s="112">
        <v>0</v>
      </c>
      <c r="P25" s="114">
        <v>70.5</v>
      </c>
    </row>
    <row r="26" spans="1:17" s="68" customFormat="1" ht="15.75" thickBot="1">
      <c r="A26" s="158"/>
      <c r="B26" s="159"/>
      <c r="C26" s="160"/>
      <c r="D26" s="130"/>
      <c r="E26" s="161"/>
      <c r="F26" s="162"/>
      <c r="G26" s="130"/>
      <c r="H26" s="161"/>
      <c r="I26" s="161"/>
      <c r="J26" s="162"/>
      <c r="K26" s="130"/>
      <c r="L26" s="161"/>
      <c r="M26" s="161"/>
      <c r="N26" s="161"/>
      <c r="O26" s="162"/>
      <c r="P26" s="116"/>
    </row>
    <row r="27" spans="1:17" ht="15.75" thickBot="1">
      <c r="A27" s="107"/>
      <c r="B27" s="81" t="s">
        <v>27</v>
      </c>
      <c r="C27" s="81"/>
      <c r="D27" s="105">
        <f t="shared" ref="D27:P27" si="2">SUM(D21:D25)</f>
        <v>14.41</v>
      </c>
      <c r="E27" s="105">
        <f t="shared" si="2"/>
        <v>11.749999999999998</v>
      </c>
      <c r="F27" s="105">
        <f t="shared" si="2"/>
        <v>70.61</v>
      </c>
      <c r="G27" s="105">
        <f t="shared" si="2"/>
        <v>106.21000000000001</v>
      </c>
      <c r="H27" s="105">
        <f t="shared" si="2"/>
        <v>59.51</v>
      </c>
      <c r="I27" s="105">
        <f t="shared" si="2"/>
        <v>207.31</v>
      </c>
      <c r="J27" s="105">
        <f t="shared" si="2"/>
        <v>26.32</v>
      </c>
      <c r="K27" s="105">
        <f t="shared" si="2"/>
        <v>7.8699999999999992</v>
      </c>
      <c r="L27" s="105">
        <f t="shared" si="2"/>
        <v>0.22</v>
      </c>
      <c r="M27" s="105">
        <f t="shared" si="2"/>
        <v>0.23000000000000004</v>
      </c>
      <c r="N27" s="105">
        <f t="shared" si="2"/>
        <v>3.38</v>
      </c>
      <c r="O27" s="105">
        <f t="shared" si="2"/>
        <v>15.82</v>
      </c>
      <c r="P27" s="81">
        <f t="shared" si="2"/>
        <v>445.78</v>
      </c>
    </row>
    <row r="28" spans="1:17" s="68" customFormat="1" ht="15.75" thickBot="1">
      <c r="A28" s="50"/>
      <c r="B28" s="154" t="s">
        <v>32</v>
      </c>
      <c r="C28" s="62"/>
      <c r="D28" s="62"/>
      <c r="E28" s="62"/>
      <c r="F28" s="62"/>
      <c r="G28" s="62"/>
      <c r="H28" s="48"/>
      <c r="I28" s="48"/>
      <c r="J28" s="48"/>
      <c r="K28" s="48"/>
      <c r="L28" s="48"/>
      <c r="M28" s="48"/>
      <c r="N28" s="48"/>
      <c r="O28" s="48"/>
      <c r="P28" s="49"/>
    </row>
    <row r="29" spans="1:17">
      <c r="A29" s="87" t="s">
        <v>47</v>
      </c>
      <c r="B29" s="44" t="s">
        <v>48</v>
      </c>
      <c r="C29" s="87" t="s">
        <v>88</v>
      </c>
      <c r="D29" s="99">
        <v>9.82</v>
      </c>
      <c r="E29" s="100">
        <v>7.46</v>
      </c>
      <c r="F29" s="101">
        <v>3.64</v>
      </c>
      <c r="G29" s="99">
        <v>14.64</v>
      </c>
      <c r="H29" s="100">
        <v>10.5</v>
      </c>
      <c r="I29" s="100">
        <v>180.1</v>
      </c>
      <c r="J29" s="101">
        <v>1.53</v>
      </c>
      <c r="K29" s="99">
        <v>4.28</v>
      </c>
      <c r="L29" s="100">
        <v>7.0000000000000007E-2</v>
      </c>
      <c r="M29" s="100">
        <v>0.1</v>
      </c>
      <c r="N29" s="100">
        <v>2.59</v>
      </c>
      <c r="O29" s="101">
        <v>0.02</v>
      </c>
      <c r="P29" s="102">
        <v>124.76</v>
      </c>
    </row>
    <row r="30" spans="1:17" s="68" customFormat="1">
      <c r="A30" s="87" t="s">
        <v>24</v>
      </c>
      <c r="B30" s="88" t="s">
        <v>25</v>
      </c>
      <c r="C30" s="87">
        <v>150</v>
      </c>
      <c r="D30" s="89">
        <v>5.46</v>
      </c>
      <c r="E30" s="90">
        <v>2.5</v>
      </c>
      <c r="F30" s="91">
        <v>33.68</v>
      </c>
      <c r="G30" s="89">
        <v>9.31</v>
      </c>
      <c r="H30" s="90">
        <v>7.31</v>
      </c>
      <c r="I30" s="90">
        <v>40.06</v>
      </c>
      <c r="J30" s="93">
        <v>0.55000000000000004</v>
      </c>
      <c r="K30" s="89">
        <v>7.2</v>
      </c>
      <c r="L30" s="94">
        <v>0.06</v>
      </c>
      <c r="M30" s="90">
        <v>0.02</v>
      </c>
      <c r="N30" s="90">
        <v>0.5</v>
      </c>
      <c r="O30" s="91">
        <v>0</v>
      </c>
      <c r="P30" s="92">
        <v>179.06</v>
      </c>
    </row>
    <row r="31" spans="1:17" ht="24.75">
      <c r="A31" s="70" t="s">
        <v>36</v>
      </c>
      <c r="B31" s="41" t="s">
        <v>69</v>
      </c>
      <c r="C31" s="139">
        <v>200</v>
      </c>
      <c r="D31" s="76">
        <v>0.17</v>
      </c>
      <c r="E31" s="77">
        <v>0.16</v>
      </c>
      <c r="F31" s="78">
        <v>17.64</v>
      </c>
      <c r="G31" s="76">
        <v>6.73</v>
      </c>
      <c r="H31" s="77">
        <v>3.52</v>
      </c>
      <c r="I31" s="77">
        <v>4.3099999999999996</v>
      </c>
      <c r="J31" s="78">
        <v>1.25</v>
      </c>
      <c r="K31" s="76">
        <v>1.35</v>
      </c>
      <c r="L31" s="77">
        <v>0.01</v>
      </c>
      <c r="M31" s="77">
        <v>0.01</v>
      </c>
      <c r="N31" s="77">
        <v>0.11</v>
      </c>
      <c r="O31" s="78">
        <v>1.8</v>
      </c>
      <c r="P31" s="79">
        <v>90.81</v>
      </c>
    </row>
    <row r="32" spans="1:17">
      <c r="A32" s="19"/>
      <c r="B32" s="148" t="s">
        <v>63</v>
      </c>
      <c r="C32" s="66" t="s">
        <v>60</v>
      </c>
      <c r="D32" s="76">
        <v>0.62</v>
      </c>
      <c r="E32" s="77">
        <v>0.62</v>
      </c>
      <c r="F32" s="78">
        <v>15.19</v>
      </c>
      <c r="G32" s="76">
        <v>24.8</v>
      </c>
      <c r="H32" s="77">
        <v>13.95</v>
      </c>
      <c r="I32" s="77">
        <v>17</v>
      </c>
      <c r="J32" s="78">
        <v>3.41</v>
      </c>
      <c r="K32" s="76">
        <v>0</v>
      </c>
      <c r="L32" s="77">
        <v>0.05</v>
      </c>
      <c r="M32" s="77">
        <v>0.04</v>
      </c>
      <c r="N32" s="77">
        <v>0.47</v>
      </c>
      <c r="O32" s="78">
        <v>16</v>
      </c>
      <c r="P32" s="79">
        <v>73</v>
      </c>
    </row>
    <row r="33" spans="1:16" s="21" customFormat="1" ht="15.75" thickBot="1">
      <c r="A33" s="75"/>
      <c r="B33" s="128" t="s">
        <v>26</v>
      </c>
      <c r="C33" s="129">
        <v>30</v>
      </c>
      <c r="D33" s="130">
        <v>2.2799999999999998</v>
      </c>
      <c r="E33" s="131">
        <v>0.24</v>
      </c>
      <c r="F33" s="132">
        <v>14.76</v>
      </c>
      <c r="G33" s="130">
        <v>6</v>
      </c>
      <c r="H33" s="131">
        <v>4.2</v>
      </c>
      <c r="I33" s="131">
        <v>19.5</v>
      </c>
      <c r="J33" s="132">
        <v>0.33</v>
      </c>
      <c r="K33" s="130">
        <v>0</v>
      </c>
      <c r="L33" s="131">
        <v>0.03</v>
      </c>
      <c r="M33" s="131">
        <v>0.01</v>
      </c>
      <c r="N33" s="131">
        <v>0.27</v>
      </c>
      <c r="O33" s="132">
        <v>0</v>
      </c>
      <c r="P33" s="116">
        <v>70.5</v>
      </c>
    </row>
    <row r="34" spans="1:16" s="21" customFormat="1" ht="15.75" thickBot="1">
      <c r="A34" s="115"/>
      <c r="B34" s="117" t="s">
        <v>27</v>
      </c>
      <c r="C34" s="81"/>
      <c r="D34" s="105">
        <f t="shared" ref="D34:P34" si="3">SUM(D29:D33)</f>
        <v>18.350000000000001</v>
      </c>
      <c r="E34" s="105">
        <f t="shared" si="3"/>
        <v>10.98</v>
      </c>
      <c r="F34" s="105">
        <f t="shared" si="3"/>
        <v>84.910000000000011</v>
      </c>
      <c r="G34" s="105">
        <f t="shared" si="3"/>
        <v>61.480000000000004</v>
      </c>
      <c r="H34" s="105">
        <f t="shared" si="3"/>
        <v>39.480000000000004</v>
      </c>
      <c r="I34" s="105">
        <f t="shared" si="3"/>
        <v>260.97000000000003</v>
      </c>
      <c r="J34" s="105">
        <f t="shared" si="3"/>
        <v>7.07</v>
      </c>
      <c r="K34" s="105">
        <f t="shared" si="3"/>
        <v>12.83</v>
      </c>
      <c r="L34" s="105">
        <f t="shared" si="3"/>
        <v>0.22</v>
      </c>
      <c r="M34" s="105">
        <f t="shared" si="3"/>
        <v>0.18000000000000002</v>
      </c>
      <c r="N34" s="105">
        <f t="shared" si="3"/>
        <v>3.94</v>
      </c>
      <c r="O34" s="105">
        <f t="shared" si="3"/>
        <v>17.82</v>
      </c>
      <c r="P34" s="81">
        <f t="shared" si="3"/>
        <v>538.13</v>
      </c>
    </row>
    <row r="35" spans="1:16" s="21" customFormat="1" ht="15.75" thickBot="1">
      <c r="A35" s="28" t="s">
        <v>1</v>
      </c>
      <c r="B35" s="29"/>
      <c r="C35" s="164" t="s">
        <v>2</v>
      </c>
      <c r="D35" s="24" t="s">
        <v>3</v>
      </c>
      <c r="E35" s="25"/>
      <c r="F35" s="26"/>
      <c r="G35" s="22" t="s">
        <v>4</v>
      </c>
      <c r="H35" s="23"/>
      <c r="I35" s="23"/>
      <c r="J35" s="30"/>
      <c r="K35" s="27"/>
      <c r="L35" s="25"/>
      <c r="M35" s="36" t="s">
        <v>5</v>
      </c>
      <c r="N35" s="36"/>
      <c r="O35" s="26"/>
      <c r="P35" s="29" t="s">
        <v>6</v>
      </c>
    </row>
    <row r="36" spans="1:16" s="1" customFormat="1" ht="15.75" thickBot="1">
      <c r="A36" s="31" t="s">
        <v>7</v>
      </c>
      <c r="B36" s="32" t="s">
        <v>8</v>
      </c>
      <c r="C36" s="165"/>
      <c r="D36" s="33" t="s">
        <v>9</v>
      </c>
      <c r="E36" s="42" t="s">
        <v>10</v>
      </c>
      <c r="F36" s="34" t="s">
        <v>11</v>
      </c>
      <c r="G36" s="45" t="s">
        <v>12</v>
      </c>
      <c r="H36" s="46" t="s">
        <v>13</v>
      </c>
      <c r="I36" s="46" t="s">
        <v>14</v>
      </c>
      <c r="J36" s="37" t="s">
        <v>15</v>
      </c>
      <c r="K36" s="38" t="s">
        <v>16</v>
      </c>
      <c r="L36" s="46" t="s">
        <v>17</v>
      </c>
      <c r="M36" s="46" t="s">
        <v>18</v>
      </c>
      <c r="N36" s="46" t="s">
        <v>19</v>
      </c>
      <c r="O36" s="37" t="s">
        <v>20</v>
      </c>
      <c r="P36" s="35" t="s">
        <v>21</v>
      </c>
    </row>
    <row r="37" spans="1:16" s="1" customFormat="1" ht="15.75" thickBot="1">
      <c r="A37" s="50"/>
      <c r="B37" s="154" t="s">
        <v>37</v>
      </c>
      <c r="C37" s="62"/>
      <c r="D37" s="62"/>
      <c r="E37" s="62"/>
      <c r="F37" s="62"/>
      <c r="G37" s="62"/>
      <c r="H37" s="48"/>
      <c r="I37" s="48"/>
      <c r="J37" s="48"/>
      <c r="K37" s="48"/>
      <c r="L37" s="48"/>
      <c r="M37" s="48"/>
      <c r="N37" s="48"/>
      <c r="O37" s="48"/>
      <c r="P37" s="49"/>
    </row>
    <row r="38" spans="1:16" s="1" customFormat="1">
      <c r="A38" s="150" t="s">
        <v>86</v>
      </c>
      <c r="B38" s="153" t="s">
        <v>87</v>
      </c>
      <c r="C38" s="150">
        <v>100</v>
      </c>
      <c r="D38" s="51">
        <v>11.41</v>
      </c>
      <c r="E38" s="52">
        <v>8.89</v>
      </c>
      <c r="F38" s="53">
        <v>9.4499999999999993</v>
      </c>
      <c r="G38" s="51">
        <v>14.37</v>
      </c>
      <c r="H38" s="52">
        <v>16.71</v>
      </c>
      <c r="I38" s="52">
        <v>105.46</v>
      </c>
      <c r="J38" s="53">
        <v>1.24</v>
      </c>
      <c r="K38" s="51">
        <v>13.4</v>
      </c>
      <c r="L38" s="52">
        <v>7.0000000000000007E-2</v>
      </c>
      <c r="M38" s="52">
        <v>0.08</v>
      </c>
      <c r="N38" s="52">
        <v>2.87</v>
      </c>
      <c r="O38" s="53">
        <v>0.44</v>
      </c>
      <c r="P38" s="54">
        <v>163.07</v>
      </c>
    </row>
    <row r="39" spans="1:16" s="1" customFormat="1">
      <c r="A39" s="70" t="s">
        <v>40</v>
      </c>
      <c r="B39" s="67" t="s">
        <v>41</v>
      </c>
      <c r="C39" s="70">
        <v>150</v>
      </c>
      <c r="D39" s="71">
        <v>3.52</v>
      </c>
      <c r="E39" s="72">
        <v>2.37</v>
      </c>
      <c r="F39" s="73">
        <v>35.69</v>
      </c>
      <c r="G39" s="71">
        <v>4.22</v>
      </c>
      <c r="H39" s="72">
        <v>22.84</v>
      </c>
      <c r="I39" s="72">
        <v>69.3</v>
      </c>
      <c r="J39" s="73">
        <v>0.46</v>
      </c>
      <c r="K39" s="71">
        <v>7.2</v>
      </c>
      <c r="L39" s="72">
        <v>0.03</v>
      </c>
      <c r="M39" s="72">
        <v>0.02</v>
      </c>
      <c r="N39" s="72">
        <v>0.67</v>
      </c>
      <c r="O39" s="96">
        <v>0</v>
      </c>
      <c r="P39" s="74">
        <v>178.13</v>
      </c>
    </row>
    <row r="40" spans="1:16" s="68" customFormat="1">
      <c r="A40" s="87" t="s">
        <v>62</v>
      </c>
      <c r="B40" s="88" t="s">
        <v>84</v>
      </c>
      <c r="C40" s="125" t="s">
        <v>94</v>
      </c>
      <c r="D40" s="99">
        <v>0.14000000000000001</v>
      </c>
      <c r="E40" s="100">
        <v>0.02</v>
      </c>
      <c r="F40" s="101">
        <v>0.38</v>
      </c>
      <c r="G40" s="99">
        <v>3.4</v>
      </c>
      <c r="H40" s="100">
        <v>2.8</v>
      </c>
      <c r="I40" s="100">
        <v>6</v>
      </c>
      <c r="J40" s="101">
        <v>0.1</v>
      </c>
      <c r="K40" s="99">
        <v>0.6</v>
      </c>
      <c r="L40" s="100">
        <v>0.01</v>
      </c>
      <c r="M40" s="100">
        <v>0</v>
      </c>
      <c r="N40" s="100">
        <v>0.04</v>
      </c>
      <c r="O40" s="101">
        <v>1.4</v>
      </c>
      <c r="P40" s="102">
        <v>2.2000000000000002</v>
      </c>
    </row>
    <row r="41" spans="1:16" s="1" customFormat="1">
      <c r="A41" s="70" t="s">
        <v>71</v>
      </c>
      <c r="B41" s="41" t="s">
        <v>77</v>
      </c>
      <c r="C41" s="70">
        <v>200</v>
      </c>
      <c r="D41" s="71">
        <v>1.68</v>
      </c>
      <c r="E41" s="72">
        <v>1.6</v>
      </c>
      <c r="F41" s="73">
        <v>17.54</v>
      </c>
      <c r="G41" s="71">
        <v>68.739999999999995</v>
      </c>
      <c r="H41" s="72">
        <v>8.64</v>
      </c>
      <c r="I41" s="72">
        <v>45.5</v>
      </c>
      <c r="J41" s="73">
        <v>0.1</v>
      </c>
      <c r="K41" s="71">
        <v>0.08</v>
      </c>
      <c r="L41" s="72">
        <v>0.01</v>
      </c>
      <c r="M41" s="72">
        <v>0.06</v>
      </c>
      <c r="N41" s="72">
        <v>0.06</v>
      </c>
      <c r="O41" s="73">
        <v>0.3</v>
      </c>
      <c r="P41" s="74">
        <v>88.4</v>
      </c>
    </row>
    <row r="42" spans="1:16" s="21" customFormat="1" ht="15.75" thickBot="1">
      <c r="A42" s="70"/>
      <c r="B42" s="108" t="s">
        <v>26</v>
      </c>
      <c r="C42" s="109">
        <v>30</v>
      </c>
      <c r="D42" s="110">
        <v>2.2799999999999998</v>
      </c>
      <c r="E42" s="111">
        <v>0.24</v>
      </c>
      <c r="F42" s="112">
        <v>14.76</v>
      </c>
      <c r="G42" s="110">
        <v>6</v>
      </c>
      <c r="H42" s="111">
        <v>4.2</v>
      </c>
      <c r="I42" s="111">
        <v>19.5</v>
      </c>
      <c r="J42" s="112">
        <v>0.33</v>
      </c>
      <c r="K42" s="110">
        <v>0</v>
      </c>
      <c r="L42" s="111">
        <v>0.03</v>
      </c>
      <c r="M42" s="111">
        <v>0.01</v>
      </c>
      <c r="N42" s="111">
        <v>0.27</v>
      </c>
      <c r="O42" s="112">
        <v>0</v>
      </c>
      <c r="P42" s="114">
        <v>70.5</v>
      </c>
    </row>
    <row r="43" spans="1:16" s="21" customFormat="1" ht="15.75" thickBot="1">
      <c r="A43" s="115"/>
      <c r="B43" s="117" t="s">
        <v>27</v>
      </c>
      <c r="C43" s="81"/>
      <c r="D43" s="105">
        <f t="shared" ref="D43:P43" si="4">SUM(D38:D42)</f>
        <v>19.03</v>
      </c>
      <c r="E43" s="105">
        <f t="shared" si="4"/>
        <v>13.120000000000001</v>
      </c>
      <c r="F43" s="105">
        <f t="shared" si="4"/>
        <v>77.820000000000007</v>
      </c>
      <c r="G43" s="105">
        <f t="shared" si="4"/>
        <v>96.72999999999999</v>
      </c>
      <c r="H43" s="105">
        <f t="shared" si="4"/>
        <v>55.19</v>
      </c>
      <c r="I43" s="105">
        <f t="shared" si="4"/>
        <v>245.76</v>
      </c>
      <c r="J43" s="105">
        <f t="shared" si="4"/>
        <v>2.23</v>
      </c>
      <c r="K43" s="105">
        <f t="shared" si="4"/>
        <v>21.28</v>
      </c>
      <c r="L43" s="105">
        <f t="shared" si="4"/>
        <v>0.15</v>
      </c>
      <c r="M43" s="105">
        <f t="shared" si="4"/>
        <v>0.17</v>
      </c>
      <c r="N43" s="105">
        <f t="shared" si="4"/>
        <v>3.91</v>
      </c>
      <c r="O43" s="105">
        <f t="shared" si="4"/>
        <v>2.1399999999999997</v>
      </c>
      <c r="P43" s="81">
        <f t="shared" si="4"/>
        <v>502.29999999999995</v>
      </c>
    </row>
    <row r="44" spans="1:16" s="68" customFormat="1" ht="15.75" thickBot="1">
      <c r="A44" s="50"/>
      <c r="B44" s="157" t="s">
        <v>76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s="68" customFormat="1">
      <c r="A45" s="133" t="s">
        <v>65</v>
      </c>
      <c r="B45" s="134" t="s">
        <v>91</v>
      </c>
      <c r="C45" s="133">
        <v>120</v>
      </c>
      <c r="D45" s="135">
        <v>14.4</v>
      </c>
      <c r="E45" s="136">
        <v>12.19</v>
      </c>
      <c r="F45" s="137">
        <v>19.54</v>
      </c>
      <c r="G45" s="135">
        <v>159.86000000000001</v>
      </c>
      <c r="H45" s="136">
        <v>31.78</v>
      </c>
      <c r="I45" s="136">
        <v>214</v>
      </c>
      <c r="J45" s="136">
        <v>1.38</v>
      </c>
      <c r="K45" s="137">
        <v>118.7</v>
      </c>
      <c r="L45" s="135">
        <v>0.09</v>
      </c>
      <c r="M45" s="136">
        <v>0.22</v>
      </c>
      <c r="N45" s="136">
        <v>0.92</v>
      </c>
      <c r="O45" s="137">
        <v>0.9</v>
      </c>
      <c r="P45" s="138">
        <v>245.6</v>
      </c>
    </row>
    <row r="46" spans="1:16" s="68" customFormat="1" ht="24.75">
      <c r="A46" s="66" t="s">
        <v>66</v>
      </c>
      <c r="B46" s="67" t="s">
        <v>82</v>
      </c>
      <c r="C46" s="66">
        <v>30</v>
      </c>
      <c r="D46" s="76">
        <v>2.16</v>
      </c>
      <c r="E46" s="77">
        <v>2.5499999999999998</v>
      </c>
      <c r="F46" s="78">
        <v>16.649999999999999</v>
      </c>
      <c r="G46" s="76">
        <v>92.1</v>
      </c>
      <c r="H46" s="77">
        <v>10.199999999999999</v>
      </c>
      <c r="I46" s="77">
        <v>65.7</v>
      </c>
      <c r="J46" s="78">
        <v>0.06</v>
      </c>
      <c r="K46" s="76">
        <v>12.6</v>
      </c>
      <c r="L46" s="77">
        <v>0.02</v>
      </c>
      <c r="M46" s="77">
        <v>0.06</v>
      </c>
      <c r="N46" s="77">
        <v>12.6</v>
      </c>
      <c r="O46" s="78">
        <v>0.06</v>
      </c>
      <c r="P46" s="79">
        <v>98.4</v>
      </c>
    </row>
    <row r="47" spans="1:16" s="68" customFormat="1">
      <c r="A47" s="70" t="s">
        <v>42</v>
      </c>
      <c r="B47" s="41" t="s">
        <v>64</v>
      </c>
      <c r="C47" s="70">
        <v>200</v>
      </c>
      <c r="D47" s="71">
        <v>1.52</v>
      </c>
      <c r="E47" s="72">
        <v>1.35</v>
      </c>
      <c r="F47" s="73">
        <v>15.9</v>
      </c>
      <c r="G47" s="71">
        <v>126.6</v>
      </c>
      <c r="H47" s="72">
        <v>15.4</v>
      </c>
      <c r="I47" s="72">
        <v>92.8</v>
      </c>
      <c r="J47" s="73">
        <v>0.41</v>
      </c>
      <c r="K47" s="71">
        <v>10</v>
      </c>
      <c r="L47" s="72">
        <v>0.04</v>
      </c>
      <c r="M47" s="72">
        <v>0.16</v>
      </c>
      <c r="N47" s="72">
        <v>0.12</v>
      </c>
      <c r="O47" s="73">
        <v>1.3</v>
      </c>
      <c r="P47" s="74">
        <v>81</v>
      </c>
    </row>
    <row r="48" spans="1:16" s="68" customFormat="1">
      <c r="A48" s="19"/>
      <c r="B48" s="55" t="s">
        <v>63</v>
      </c>
      <c r="C48" s="56" t="s">
        <v>60</v>
      </c>
      <c r="D48" s="57">
        <v>0.62</v>
      </c>
      <c r="E48" s="58">
        <v>0.62</v>
      </c>
      <c r="F48" s="59">
        <v>15.19</v>
      </c>
      <c r="G48" s="57">
        <v>24.8</v>
      </c>
      <c r="H48" s="58">
        <v>13.95</v>
      </c>
      <c r="I48" s="58">
        <v>17</v>
      </c>
      <c r="J48" s="59">
        <v>3.41</v>
      </c>
      <c r="K48" s="57">
        <v>0</v>
      </c>
      <c r="L48" s="58">
        <v>0.05</v>
      </c>
      <c r="M48" s="58">
        <v>0.04</v>
      </c>
      <c r="N48" s="58">
        <v>0.47</v>
      </c>
      <c r="O48" s="59">
        <v>16</v>
      </c>
      <c r="P48" s="60">
        <v>73</v>
      </c>
    </row>
    <row r="49" spans="1:16" s="68" customFormat="1" ht="15.75" thickBot="1">
      <c r="A49" s="70"/>
      <c r="B49" s="108" t="s">
        <v>26</v>
      </c>
      <c r="C49" s="109">
        <v>30</v>
      </c>
      <c r="D49" s="110">
        <v>2.2799999999999998</v>
      </c>
      <c r="E49" s="111">
        <v>0.24</v>
      </c>
      <c r="F49" s="112">
        <v>14.76</v>
      </c>
      <c r="G49" s="110">
        <v>6</v>
      </c>
      <c r="H49" s="111">
        <v>4.2</v>
      </c>
      <c r="I49" s="111">
        <v>19.5</v>
      </c>
      <c r="J49" s="112">
        <v>0.33</v>
      </c>
      <c r="K49" s="110">
        <v>0</v>
      </c>
      <c r="L49" s="111">
        <v>0.03</v>
      </c>
      <c r="M49" s="111">
        <v>0.01</v>
      </c>
      <c r="N49" s="111">
        <v>0.27</v>
      </c>
      <c r="O49" s="112">
        <v>0</v>
      </c>
      <c r="P49" s="114">
        <v>70.5</v>
      </c>
    </row>
    <row r="50" spans="1:16" s="68" customFormat="1" ht="15.75" thickBot="1">
      <c r="A50" s="80"/>
      <c r="B50" s="81" t="s">
        <v>27</v>
      </c>
      <c r="C50" s="81"/>
      <c r="D50" s="20">
        <f t="shared" ref="D50:P50" si="5">SUM(D45:D49)</f>
        <v>20.980000000000004</v>
      </c>
      <c r="E50" s="20">
        <f t="shared" si="5"/>
        <v>16.95</v>
      </c>
      <c r="F50" s="20">
        <f t="shared" si="5"/>
        <v>82.04</v>
      </c>
      <c r="G50" s="20">
        <f t="shared" si="5"/>
        <v>409.36</v>
      </c>
      <c r="H50" s="20">
        <f t="shared" si="5"/>
        <v>75.53</v>
      </c>
      <c r="I50" s="20">
        <f t="shared" si="5"/>
        <v>409</v>
      </c>
      <c r="J50" s="20">
        <f t="shared" si="5"/>
        <v>5.59</v>
      </c>
      <c r="K50" s="20">
        <f t="shared" si="5"/>
        <v>141.30000000000001</v>
      </c>
      <c r="L50" s="20">
        <f t="shared" si="5"/>
        <v>0.23</v>
      </c>
      <c r="M50" s="20">
        <f t="shared" si="5"/>
        <v>0.49000000000000005</v>
      </c>
      <c r="N50" s="20">
        <f t="shared" si="5"/>
        <v>14.379999999999999</v>
      </c>
      <c r="O50" s="20">
        <f t="shared" si="5"/>
        <v>18.259999999999998</v>
      </c>
      <c r="P50" s="20">
        <f t="shared" si="5"/>
        <v>568.5</v>
      </c>
    </row>
    <row r="51" spans="1:16" ht="15.75" thickBot="1">
      <c r="A51" s="50"/>
      <c r="B51" s="157" t="s">
        <v>43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s="68" customFormat="1">
      <c r="A52" s="75" t="s">
        <v>33</v>
      </c>
      <c r="B52" s="43" t="s">
        <v>61</v>
      </c>
      <c r="C52" s="75">
        <v>75</v>
      </c>
      <c r="D52" s="51">
        <v>11.29</v>
      </c>
      <c r="E52" s="52">
        <v>3.81</v>
      </c>
      <c r="F52" s="53">
        <v>7.94</v>
      </c>
      <c r="G52" s="51">
        <v>17.09</v>
      </c>
      <c r="H52" s="52">
        <v>21.67</v>
      </c>
      <c r="I52" s="52">
        <v>122.54</v>
      </c>
      <c r="J52" s="53">
        <v>0.88</v>
      </c>
      <c r="K52" s="51">
        <v>13.38</v>
      </c>
      <c r="L52" s="52">
        <v>0.16</v>
      </c>
      <c r="M52" s="52">
        <v>0.1</v>
      </c>
      <c r="N52" s="52">
        <v>2.4300000000000002</v>
      </c>
      <c r="O52" s="53">
        <v>0.26</v>
      </c>
      <c r="P52" s="54">
        <v>111.16</v>
      </c>
    </row>
    <row r="53" spans="1:16" s="68" customFormat="1">
      <c r="A53" s="66" t="s">
        <v>34</v>
      </c>
      <c r="B53" s="67" t="s">
        <v>35</v>
      </c>
      <c r="C53" s="139">
        <v>150</v>
      </c>
      <c r="D53" s="76">
        <v>3.09</v>
      </c>
      <c r="E53" s="77">
        <v>3.12</v>
      </c>
      <c r="F53" s="78">
        <v>19.29</v>
      </c>
      <c r="G53" s="76">
        <v>40.83</v>
      </c>
      <c r="H53" s="77">
        <v>27.82</v>
      </c>
      <c r="I53" s="77">
        <v>62.34</v>
      </c>
      <c r="J53" s="78">
        <v>22.88</v>
      </c>
      <c r="K53" s="76">
        <v>7.22</v>
      </c>
      <c r="L53" s="77">
        <v>0.11</v>
      </c>
      <c r="M53" s="77">
        <v>0.1</v>
      </c>
      <c r="N53" s="77">
        <v>1.29</v>
      </c>
      <c r="O53" s="78">
        <v>9.91</v>
      </c>
      <c r="P53" s="79">
        <v>117.49</v>
      </c>
    </row>
    <row r="54" spans="1:16" s="68" customFormat="1">
      <c r="A54" s="87" t="s">
        <v>62</v>
      </c>
      <c r="B54" s="88" t="s">
        <v>84</v>
      </c>
      <c r="C54" s="125" t="s">
        <v>94</v>
      </c>
      <c r="D54" s="99">
        <v>0.14000000000000001</v>
      </c>
      <c r="E54" s="100">
        <v>0.02</v>
      </c>
      <c r="F54" s="101">
        <v>0.38</v>
      </c>
      <c r="G54" s="99">
        <v>3.4</v>
      </c>
      <c r="H54" s="100">
        <v>2.8</v>
      </c>
      <c r="I54" s="100">
        <v>6</v>
      </c>
      <c r="J54" s="101">
        <v>0.1</v>
      </c>
      <c r="K54" s="99">
        <v>0.6</v>
      </c>
      <c r="L54" s="100">
        <v>0.01</v>
      </c>
      <c r="M54" s="100">
        <v>0</v>
      </c>
      <c r="N54" s="100">
        <v>0.04</v>
      </c>
      <c r="O54" s="101">
        <v>1.4</v>
      </c>
      <c r="P54" s="102">
        <v>2.2000000000000002</v>
      </c>
    </row>
    <row r="55" spans="1:16" s="68" customFormat="1">
      <c r="A55" s="70" t="s">
        <v>36</v>
      </c>
      <c r="B55" s="106" t="s">
        <v>70</v>
      </c>
      <c r="C55" s="70">
        <v>200</v>
      </c>
      <c r="D55" s="71">
        <v>0.41</v>
      </c>
      <c r="E55" s="72">
        <v>0.02</v>
      </c>
      <c r="F55" s="73">
        <v>28.9</v>
      </c>
      <c r="G55" s="71">
        <v>20.059999999999999</v>
      </c>
      <c r="H55" s="72">
        <v>5.22</v>
      </c>
      <c r="I55" s="72">
        <v>13.4</v>
      </c>
      <c r="J55" s="73">
        <v>1.57</v>
      </c>
      <c r="K55" s="71">
        <v>0</v>
      </c>
      <c r="L55" s="72">
        <v>0</v>
      </c>
      <c r="M55" s="72">
        <v>0.01</v>
      </c>
      <c r="N55" s="72">
        <v>0.14000000000000001</v>
      </c>
      <c r="O55" s="73">
        <v>0.16</v>
      </c>
      <c r="P55" s="74">
        <v>117.42</v>
      </c>
    </row>
    <row r="56" spans="1:16" s="68" customFormat="1" ht="15.75" thickBot="1">
      <c r="A56" s="47"/>
      <c r="B56" s="141" t="s">
        <v>26</v>
      </c>
      <c r="C56" s="140">
        <v>30</v>
      </c>
      <c r="D56" s="110">
        <v>2.2799999999999998</v>
      </c>
      <c r="E56" s="111">
        <v>0.24</v>
      </c>
      <c r="F56" s="112">
        <v>14.76</v>
      </c>
      <c r="G56" s="110">
        <v>6</v>
      </c>
      <c r="H56" s="111">
        <v>4.2</v>
      </c>
      <c r="I56" s="111">
        <v>19.5</v>
      </c>
      <c r="J56" s="112">
        <v>0.33</v>
      </c>
      <c r="K56" s="110">
        <v>0</v>
      </c>
      <c r="L56" s="111">
        <v>0.03</v>
      </c>
      <c r="M56" s="111">
        <v>0.01</v>
      </c>
      <c r="N56" s="111">
        <v>0.27</v>
      </c>
      <c r="O56" s="112">
        <v>0</v>
      </c>
      <c r="P56" s="114">
        <v>70.5</v>
      </c>
    </row>
    <row r="57" spans="1:16" ht="15.75" thickBot="1">
      <c r="A57" s="107"/>
      <c r="B57" s="81" t="s">
        <v>27</v>
      </c>
      <c r="C57" s="81"/>
      <c r="D57" s="105">
        <f t="shared" ref="D57:P57" si="6">SUM(D52:D56)</f>
        <v>17.21</v>
      </c>
      <c r="E57" s="105">
        <f t="shared" si="6"/>
        <v>7.2099999999999991</v>
      </c>
      <c r="F57" s="105">
        <f t="shared" si="6"/>
        <v>71.27</v>
      </c>
      <c r="G57" s="105">
        <f t="shared" si="6"/>
        <v>87.38</v>
      </c>
      <c r="H57" s="105">
        <f t="shared" si="6"/>
        <v>61.71</v>
      </c>
      <c r="I57" s="105">
        <f t="shared" si="6"/>
        <v>223.78</v>
      </c>
      <c r="J57" s="105">
        <f t="shared" si="6"/>
        <v>25.759999999999998</v>
      </c>
      <c r="K57" s="105">
        <f t="shared" si="6"/>
        <v>21.200000000000003</v>
      </c>
      <c r="L57" s="105">
        <f t="shared" si="6"/>
        <v>0.31000000000000005</v>
      </c>
      <c r="M57" s="105">
        <f t="shared" si="6"/>
        <v>0.22000000000000003</v>
      </c>
      <c r="N57" s="105">
        <f t="shared" si="6"/>
        <v>4.17</v>
      </c>
      <c r="O57" s="105">
        <f t="shared" si="6"/>
        <v>11.73</v>
      </c>
      <c r="P57" s="81">
        <f t="shared" si="6"/>
        <v>418.77</v>
      </c>
    </row>
    <row r="58" spans="1:16" s="68" customFormat="1" ht="15.75" thickBot="1">
      <c r="A58" s="45"/>
      <c r="B58" s="156" t="s">
        <v>44</v>
      </c>
      <c r="C58" s="46"/>
      <c r="D58" s="42"/>
      <c r="E58" s="42"/>
      <c r="F58" s="42"/>
      <c r="G58" s="42"/>
      <c r="H58" s="48"/>
      <c r="I58" s="48"/>
      <c r="J58" s="48"/>
      <c r="K58" s="48"/>
      <c r="L58" s="48"/>
      <c r="M58" s="48"/>
      <c r="N58" s="48"/>
      <c r="O58" s="48"/>
      <c r="P58" s="49"/>
    </row>
    <row r="59" spans="1:16" s="68" customFormat="1">
      <c r="A59" s="75" t="s">
        <v>92</v>
      </c>
      <c r="B59" s="152" t="s">
        <v>93</v>
      </c>
      <c r="C59" s="75" t="s">
        <v>88</v>
      </c>
      <c r="D59" s="51">
        <v>14.63</v>
      </c>
      <c r="E59" s="52">
        <v>12.07</v>
      </c>
      <c r="F59" s="53">
        <v>4.67</v>
      </c>
      <c r="G59" s="51">
        <v>13.72</v>
      </c>
      <c r="H59" s="52">
        <v>16.97</v>
      </c>
      <c r="I59" s="52">
        <v>120.96</v>
      </c>
      <c r="J59" s="53">
        <v>1.1200000000000001</v>
      </c>
      <c r="K59" s="51">
        <v>18.96</v>
      </c>
      <c r="L59" s="52">
        <v>7.0000000000000007E-2</v>
      </c>
      <c r="M59" s="52">
        <v>0.1</v>
      </c>
      <c r="N59" s="52">
        <v>3.99</v>
      </c>
      <c r="O59" s="53">
        <v>1.53</v>
      </c>
      <c r="P59" s="54">
        <v>185.96</v>
      </c>
    </row>
    <row r="60" spans="1:16" s="68" customFormat="1">
      <c r="A60" s="87" t="s">
        <v>24</v>
      </c>
      <c r="B60" s="88" t="s">
        <v>25</v>
      </c>
      <c r="C60" s="87">
        <v>150</v>
      </c>
      <c r="D60" s="89">
        <v>5.46</v>
      </c>
      <c r="E60" s="90">
        <v>2.5</v>
      </c>
      <c r="F60" s="91">
        <v>33.68</v>
      </c>
      <c r="G60" s="89">
        <v>9.31</v>
      </c>
      <c r="H60" s="90">
        <v>7.31</v>
      </c>
      <c r="I60" s="90">
        <v>40.06</v>
      </c>
      <c r="J60" s="93">
        <v>0.55000000000000004</v>
      </c>
      <c r="K60" s="89">
        <v>7.2</v>
      </c>
      <c r="L60" s="94">
        <v>0.06</v>
      </c>
      <c r="M60" s="90">
        <v>0.02</v>
      </c>
      <c r="N60" s="90">
        <v>0.5</v>
      </c>
      <c r="O60" s="91">
        <v>0</v>
      </c>
      <c r="P60" s="92">
        <v>179.06</v>
      </c>
    </row>
    <row r="61" spans="1:16" s="68" customFormat="1">
      <c r="A61" s="87" t="s">
        <v>62</v>
      </c>
      <c r="B61" s="88" t="s">
        <v>84</v>
      </c>
      <c r="C61" s="125" t="s">
        <v>94</v>
      </c>
      <c r="D61" s="99">
        <v>0.14000000000000001</v>
      </c>
      <c r="E61" s="100">
        <v>0.02</v>
      </c>
      <c r="F61" s="101">
        <v>0.38</v>
      </c>
      <c r="G61" s="99">
        <v>3.4</v>
      </c>
      <c r="H61" s="100">
        <v>2.8</v>
      </c>
      <c r="I61" s="100">
        <v>6</v>
      </c>
      <c r="J61" s="101">
        <v>0.1</v>
      </c>
      <c r="K61" s="99">
        <v>0.6</v>
      </c>
      <c r="L61" s="100">
        <v>0.01</v>
      </c>
      <c r="M61" s="100">
        <v>0</v>
      </c>
      <c r="N61" s="100">
        <v>0.04</v>
      </c>
      <c r="O61" s="101">
        <v>1.4</v>
      </c>
      <c r="P61" s="102">
        <v>2.2000000000000002</v>
      </c>
    </row>
    <row r="62" spans="1:16" s="68" customFormat="1" ht="24.75">
      <c r="A62" s="70" t="s">
        <v>36</v>
      </c>
      <c r="B62" s="41" t="s">
        <v>69</v>
      </c>
      <c r="C62" s="139">
        <v>200</v>
      </c>
      <c r="D62" s="76">
        <v>0.17</v>
      </c>
      <c r="E62" s="77">
        <v>0.16</v>
      </c>
      <c r="F62" s="78">
        <v>17.64</v>
      </c>
      <c r="G62" s="76">
        <v>6.73</v>
      </c>
      <c r="H62" s="77">
        <v>3.52</v>
      </c>
      <c r="I62" s="77">
        <v>4.3099999999999996</v>
      </c>
      <c r="J62" s="78">
        <v>1.25</v>
      </c>
      <c r="K62" s="76">
        <v>1.35</v>
      </c>
      <c r="L62" s="77">
        <v>0.01</v>
      </c>
      <c r="M62" s="77">
        <v>0.01</v>
      </c>
      <c r="N62" s="77">
        <v>0.11</v>
      </c>
      <c r="O62" s="78">
        <v>1.8</v>
      </c>
      <c r="P62" s="79">
        <v>90.81</v>
      </c>
    </row>
    <row r="63" spans="1:16" s="68" customFormat="1" ht="15.75" thickBot="1">
      <c r="A63" s="75"/>
      <c r="B63" s="128" t="s">
        <v>26</v>
      </c>
      <c r="C63" s="129">
        <v>30</v>
      </c>
      <c r="D63" s="130">
        <v>2.2799999999999998</v>
      </c>
      <c r="E63" s="131">
        <v>0.24</v>
      </c>
      <c r="F63" s="132">
        <v>14.76</v>
      </c>
      <c r="G63" s="130">
        <v>6</v>
      </c>
      <c r="H63" s="131">
        <v>4.2</v>
      </c>
      <c r="I63" s="131">
        <v>19.5</v>
      </c>
      <c r="J63" s="132">
        <v>0.33</v>
      </c>
      <c r="K63" s="130">
        <v>0</v>
      </c>
      <c r="L63" s="131">
        <v>0.03</v>
      </c>
      <c r="M63" s="131">
        <v>0.01</v>
      </c>
      <c r="N63" s="131">
        <v>0.27</v>
      </c>
      <c r="O63" s="132">
        <v>0</v>
      </c>
      <c r="P63" s="116">
        <v>70.5</v>
      </c>
    </row>
    <row r="64" spans="1:16" s="68" customFormat="1" ht="15.75" thickBot="1">
      <c r="A64" s="115"/>
      <c r="B64" s="117" t="s">
        <v>27</v>
      </c>
      <c r="C64" s="81"/>
      <c r="D64" s="105">
        <f t="shared" ref="D64:P64" si="7">SUM(D59:D63)</f>
        <v>22.680000000000003</v>
      </c>
      <c r="E64" s="105">
        <f t="shared" si="7"/>
        <v>14.99</v>
      </c>
      <c r="F64" s="105">
        <f t="shared" si="7"/>
        <v>71.13000000000001</v>
      </c>
      <c r="G64" s="105">
        <f t="shared" si="7"/>
        <v>39.159999999999997</v>
      </c>
      <c r="H64" s="105">
        <f t="shared" si="7"/>
        <v>34.799999999999997</v>
      </c>
      <c r="I64" s="105">
        <f t="shared" si="7"/>
        <v>190.82999999999998</v>
      </c>
      <c r="J64" s="105">
        <f t="shared" si="7"/>
        <v>3.3500000000000005</v>
      </c>
      <c r="K64" s="105">
        <f t="shared" si="7"/>
        <v>28.110000000000003</v>
      </c>
      <c r="L64" s="105">
        <f t="shared" si="7"/>
        <v>0.18000000000000002</v>
      </c>
      <c r="M64" s="105">
        <f t="shared" si="7"/>
        <v>0.14000000000000001</v>
      </c>
      <c r="N64" s="105">
        <f t="shared" si="7"/>
        <v>4.91</v>
      </c>
      <c r="O64" s="105">
        <f t="shared" si="7"/>
        <v>4.7299999999999995</v>
      </c>
      <c r="P64" s="81">
        <f t="shared" si="7"/>
        <v>528.53</v>
      </c>
    </row>
    <row r="65" spans="1:16" s="68" customFormat="1">
      <c r="A65" s="15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s="68" customFormat="1">
      <c r="A66" s="15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s="68" customFormat="1">
      <c r="A67" s="151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s="68" customFormat="1" ht="15.75" thickBot="1">
      <c r="A68" s="151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s="68" customFormat="1" ht="15.75" thickBot="1">
      <c r="A69" s="45"/>
      <c r="B69" s="156" t="s">
        <v>45</v>
      </c>
      <c r="C69" s="46"/>
      <c r="D69" s="42"/>
      <c r="E69" s="42"/>
      <c r="F69" s="42"/>
      <c r="G69" s="42"/>
      <c r="H69" s="48"/>
      <c r="I69" s="48"/>
      <c r="J69" s="48"/>
      <c r="K69" s="48"/>
      <c r="L69" s="48"/>
      <c r="M69" s="48"/>
      <c r="N69" s="48"/>
      <c r="O69" s="48"/>
      <c r="P69" s="49"/>
    </row>
    <row r="70" spans="1:16" s="68" customFormat="1">
      <c r="A70" s="75" t="s">
        <v>80</v>
      </c>
      <c r="B70" s="61" t="s">
        <v>81</v>
      </c>
      <c r="C70" s="75">
        <v>75</v>
      </c>
      <c r="D70" s="51">
        <v>9.7899999999999991</v>
      </c>
      <c r="E70" s="52">
        <v>8.23</v>
      </c>
      <c r="F70" s="53">
        <v>7.44</v>
      </c>
      <c r="G70" s="51">
        <v>14.34</v>
      </c>
      <c r="H70" s="52">
        <v>16.88</v>
      </c>
      <c r="I70" s="52">
        <v>107.86</v>
      </c>
      <c r="J70" s="53">
        <v>1.71</v>
      </c>
      <c r="K70" s="51">
        <v>0.06</v>
      </c>
      <c r="L70" s="52">
        <v>0.05</v>
      </c>
      <c r="M70" s="52">
        <v>7.0000000000000007E-2</v>
      </c>
      <c r="N70" s="52">
        <v>1.94</v>
      </c>
      <c r="O70" s="53">
        <v>0</v>
      </c>
      <c r="P70" s="54">
        <v>147.16</v>
      </c>
    </row>
    <row r="71" spans="1:16" s="68" customFormat="1">
      <c r="A71" s="19" t="s">
        <v>38</v>
      </c>
      <c r="B71" s="95" t="s">
        <v>39</v>
      </c>
      <c r="C71" s="70">
        <v>30</v>
      </c>
      <c r="D71" s="71">
        <v>0.31</v>
      </c>
      <c r="E71" s="72">
        <v>0.91</v>
      </c>
      <c r="F71" s="73">
        <v>1.73</v>
      </c>
      <c r="G71" s="71">
        <v>1.51</v>
      </c>
      <c r="H71" s="72">
        <v>1.45</v>
      </c>
      <c r="I71" s="72">
        <v>3.39</v>
      </c>
      <c r="J71" s="73">
        <v>7.0000000000000007E-2</v>
      </c>
      <c r="K71" s="71">
        <v>2.76</v>
      </c>
      <c r="L71" s="72">
        <v>0</v>
      </c>
      <c r="M71" s="72">
        <v>0</v>
      </c>
      <c r="N71" s="72">
        <v>0.06</v>
      </c>
      <c r="O71" s="73">
        <v>0.39</v>
      </c>
      <c r="P71" s="74">
        <v>16.440000000000001</v>
      </c>
    </row>
    <row r="72" spans="1:16" s="68" customFormat="1">
      <c r="A72" s="87" t="s">
        <v>30</v>
      </c>
      <c r="B72" s="103" t="s">
        <v>31</v>
      </c>
      <c r="C72" s="104">
        <v>150</v>
      </c>
      <c r="D72" s="99">
        <v>8.9</v>
      </c>
      <c r="E72" s="100">
        <v>4.0999999999999996</v>
      </c>
      <c r="F72" s="101">
        <v>39.840000000000003</v>
      </c>
      <c r="G72" s="99">
        <v>12.85</v>
      </c>
      <c r="H72" s="100">
        <v>121.8</v>
      </c>
      <c r="I72" s="100">
        <v>182.27</v>
      </c>
      <c r="J72" s="101">
        <v>4.08</v>
      </c>
      <c r="K72" s="99">
        <v>7.2</v>
      </c>
      <c r="L72" s="100">
        <v>0.22</v>
      </c>
      <c r="M72" s="100">
        <v>0.11</v>
      </c>
      <c r="N72" s="100">
        <v>4.03</v>
      </c>
      <c r="O72" s="101">
        <v>0</v>
      </c>
      <c r="P72" s="102">
        <v>214.93</v>
      </c>
    </row>
    <row r="73" spans="1:16" s="68" customFormat="1">
      <c r="A73" s="70"/>
      <c r="B73" s="98" t="s">
        <v>83</v>
      </c>
      <c r="C73" s="70">
        <v>200</v>
      </c>
      <c r="D73" s="71">
        <v>0</v>
      </c>
      <c r="E73" s="72">
        <v>0</v>
      </c>
      <c r="F73" s="73">
        <v>19.600000000000001</v>
      </c>
      <c r="G73" s="97">
        <v>9</v>
      </c>
      <c r="H73" s="72">
        <v>2</v>
      </c>
      <c r="I73" s="72">
        <v>0</v>
      </c>
      <c r="J73" s="96">
        <v>0</v>
      </c>
      <c r="K73" s="71">
        <v>0.5</v>
      </c>
      <c r="L73" s="72">
        <v>0.6</v>
      </c>
      <c r="M73" s="72">
        <v>0.6</v>
      </c>
      <c r="N73" s="72">
        <v>6.5</v>
      </c>
      <c r="O73" s="73">
        <v>30</v>
      </c>
      <c r="P73" s="74">
        <v>80</v>
      </c>
    </row>
    <row r="74" spans="1:16" s="68" customFormat="1" ht="15.75" thickBot="1">
      <c r="A74" s="75"/>
      <c r="B74" s="128" t="s">
        <v>26</v>
      </c>
      <c r="C74" s="129">
        <v>30</v>
      </c>
      <c r="D74" s="130">
        <v>2.2799999999999998</v>
      </c>
      <c r="E74" s="131">
        <v>0.24</v>
      </c>
      <c r="F74" s="132">
        <v>14.76</v>
      </c>
      <c r="G74" s="130">
        <v>6</v>
      </c>
      <c r="H74" s="131">
        <v>4.2</v>
      </c>
      <c r="I74" s="131">
        <v>19.5</v>
      </c>
      <c r="J74" s="132">
        <v>0.33</v>
      </c>
      <c r="K74" s="130">
        <v>0</v>
      </c>
      <c r="L74" s="131">
        <v>0.03</v>
      </c>
      <c r="M74" s="131">
        <v>0.01</v>
      </c>
      <c r="N74" s="131">
        <v>0.27</v>
      </c>
      <c r="O74" s="132">
        <v>0</v>
      </c>
      <c r="P74" s="116">
        <v>70.5</v>
      </c>
    </row>
    <row r="75" spans="1:16" s="68" customFormat="1" ht="15.75" thickBot="1">
      <c r="A75" s="115"/>
      <c r="B75" s="117" t="s">
        <v>27</v>
      </c>
      <c r="C75" s="81"/>
      <c r="D75" s="105">
        <f t="shared" ref="D75:P75" si="8">SUM(D70:D74)</f>
        <v>21.28</v>
      </c>
      <c r="E75" s="105">
        <f t="shared" si="8"/>
        <v>13.48</v>
      </c>
      <c r="F75" s="105">
        <f t="shared" si="8"/>
        <v>83.370000000000019</v>
      </c>
      <c r="G75" s="105">
        <f t="shared" si="8"/>
        <v>43.7</v>
      </c>
      <c r="H75" s="105">
        <f t="shared" si="8"/>
        <v>146.32999999999998</v>
      </c>
      <c r="I75" s="105">
        <f t="shared" si="8"/>
        <v>313.02</v>
      </c>
      <c r="J75" s="105">
        <f t="shared" si="8"/>
        <v>6.19</v>
      </c>
      <c r="K75" s="105">
        <f t="shared" si="8"/>
        <v>10.52</v>
      </c>
      <c r="L75" s="105">
        <f t="shared" si="8"/>
        <v>0.9</v>
      </c>
      <c r="M75" s="105">
        <f t="shared" si="8"/>
        <v>0.79</v>
      </c>
      <c r="N75" s="105">
        <f t="shared" si="8"/>
        <v>12.8</v>
      </c>
      <c r="O75" s="105">
        <f t="shared" si="8"/>
        <v>30.39</v>
      </c>
      <c r="P75" s="81">
        <f t="shared" si="8"/>
        <v>529.03</v>
      </c>
    </row>
    <row r="76" spans="1:16" ht="15.75" thickBot="1">
      <c r="A76" s="45"/>
      <c r="B76" s="156" t="s">
        <v>46</v>
      </c>
      <c r="C76" s="46"/>
      <c r="D76" s="42"/>
      <c r="E76" s="42"/>
      <c r="F76" s="42"/>
      <c r="G76" s="42"/>
      <c r="H76" s="48"/>
      <c r="I76" s="48"/>
      <c r="J76" s="48"/>
      <c r="K76" s="48"/>
      <c r="L76" s="48"/>
      <c r="M76" s="48"/>
      <c r="N76" s="48"/>
      <c r="O76" s="48"/>
      <c r="P76" s="49"/>
    </row>
    <row r="77" spans="1:16">
      <c r="A77" s="70" t="s">
        <v>73</v>
      </c>
      <c r="B77" s="41" t="s">
        <v>74</v>
      </c>
      <c r="C77" s="70">
        <v>250</v>
      </c>
      <c r="D77" s="71">
        <v>13.73</v>
      </c>
      <c r="E77" s="72">
        <v>16.489999999999998</v>
      </c>
      <c r="F77" s="73">
        <v>49.24</v>
      </c>
      <c r="G77" s="76">
        <v>21.25</v>
      </c>
      <c r="H77" s="77">
        <v>45.24</v>
      </c>
      <c r="I77" s="77">
        <v>176.36</v>
      </c>
      <c r="J77" s="78">
        <v>1.64</v>
      </c>
      <c r="K77" s="163">
        <v>28.5</v>
      </c>
      <c r="L77" s="77">
        <v>0.09</v>
      </c>
      <c r="M77" s="77">
        <v>0.09</v>
      </c>
      <c r="N77" s="77">
        <v>3.48</v>
      </c>
      <c r="O77" s="78">
        <v>0.7</v>
      </c>
      <c r="P77" s="74">
        <v>400.26</v>
      </c>
    </row>
    <row r="78" spans="1:16" s="39" customFormat="1">
      <c r="A78" s="87" t="s">
        <v>62</v>
      </c>
      <c r="B78" s="88" t="s">
        <v>84</v>
      </c>
      <c r="C78" s="125" t="s">
        <v>90</v>
      </c>
      <c r="D78" s="99">
        <f>(0.12/20)*30</f>
        <v>0.18</v>
      </c>
      <c r="E78" s="100">
        <v>0.06</v>
      </c>
      <c r="F78" s="101">
        <v>1.26</v>
      </c>
      <c r="G78" s="99">
        <v>4.2</v>
      </c>
      <c r="H78" s="100">
        <v>6</v>
      </c>
      <c r="I78" s="100">
        <v>7.8</v>
      </c>
      <c r="J78" s="101">
        <v>0.27</v>
      </c>
      <c r="K78" s="99">
        <v>60</v>
      </c>
      <c r="L78" s="100">
        <v>1.4999999999999999E-2</v>
      </c>
      <c r="M78" s="100">
        <v>1.4999999999999999E-2</v>
      </c>
      <c r="N78" s="100">
        <v>1.4999999999999999E-2</v>
      </c>
      <c r="O78" s="101">
        <v>7.5</v>
      </c>
      <c r="P78" s="102">
        <v>5.97</v>
      </c>
    </row>
    <row r="79" spans="1:16">
      <c r="A79" s="142" t="s">
        <v>71</v>
      </c>
      <c r="B79" s="143" t="s">
        <v>72</v>
      </c>
      <c r="C79" s="142">
        <v>200</v>
      </c>
      <c r="D79" s="144">
        <v>1.87</v>
      </c>
      <c r="E79" s="145">
        <v>3.15</v>
      </c>
      <c r="F79" s="146">
        <v>16.260000000000002</v>
      </c>
      <c r="G79" s="144">
        <v>50.79</v>
      </c>
      <c r="H79" s="145">
        <v>13.71</v>
      </c>
      <c r="I79" s="145">
        <v>43.68</v>
      </c>
      <c r="J79" s="146">
        <v>0.71</v>
      </c>
      <c r="K79" s="144">
        <v>0.02</v>
      </c>
      <c r="L79" s="145">
        <v>0.04</v>
      </c>
      <c r="M79" s="145">
        <v>0.04</v>
      </c>
      <c r="N79" s="145">
        <v>0.54</v>
      </c>
      <c r="O79" s="146">
        <v>0</v>
      </c>
      <c r="P79" s="147">
        <v>101</v>
      </c>
    </row>
    <row r="80" spans="1:16" ht="15.75" thickBot="1">
      <c r="A80" s="70"/>
      <c r="B80" s="108" t="s">
        <v>26</v>
      </c>
      <c r="C80" s="109">
        <v>30</v>
      </c>
      <c r="D80" s="110">
        <v>2.2799999999999998</v>
      </c>
      <c r="E80" s="111">
        <v>0.24</v>
      </c>
      <c r="F80" s="112">
        <v>14.76</v>
      </c>
      <c r="G80" s="110">
        <v>6</v>
      </c>
      <c r="H80" s="111">
        <v>4.2</v>
      </c>
      <c r="I80" s="111">
        <v>19.5</v>
      </c>
      <c r="J80" s="112">
        <v>0.33</v>
      </c>
      <c r="K80" s="110">
        <v>0</v>
      </c>
      <c r="L80" s="111">
        <v>0.03</v>
      </c>
      <c r="M80" s="111">
        <v>0.01</v>
      </c>
      <c r="N80" s="111">
        <v>0.27</v>
      </c>
      <c r="O80" s="112">
        <v>0</v>
      </c>
      <c r="P80" s="114">
        <v>70.5</v>
      </c>
    </row>
    <row r="81" spans="1:16" s="68" customFormat="1" ht="15.75" thickBot="1">
      <c r="A81" s="80"/>
      <c r="B81" s="81" t="s">
        <v>27</v>
      </c>
      <c r="C81" s="81"/>
      <c r="D81" s="20">
        <f>SUM(D77:D80)</f>
        <v>18.060000000000002</v>
      </c>
      <c r="E81" s="20">
        <f t="shared" ref="E81:P81" si="9">SUM(E77:E80)</f>
        <v>19.939999999999994</v>
      </c>
      <c r="F81" s="20">
        <f t="shared" si="9"/>
        <v>81.52000000000001</v>
      </c>
      <c r="G81" s="20">
        <f t="shared" si="9"/>
        <v>82.24</v>
      </c>
      <c r="H81" s="20">
        <f t="shared" si="9"/>
        <v>69.150000000000006</v>
      </c>
      <c r="I81" s="20">
        <f t="shared" si="9"/>
        <v>247.34000000000003</v>
      </c>
      <c r="J81" s="20">
        <f t="shared" si="9"/>
        <v>2.95</v>
      </c>
      <c r="K81" s="20">
        <f t="shared" si="9"/>
        <v>88.52</v>
      </c>
      <c r="L81" s="20">
        <f t="shared" si="9"/>
        <v>0.17499999999999999</v>
      </c>
      <c r="M81" s="20">
        <f t="shared" si="9"/>
        <v>0.155</v>
      </c>
      <c r="N81" s="20">
        <f t="shared" si="9"/>
        <v>4.3049999999999997</v>
      </c>
      <c r="O81" s="20">
        <f t="shared" si="9"/>
        <v>8.1999999999999993</v>
      </c>
      <c r="P81" s="2">
        <f t="shared" si="9"/>
        <v>577.73</v>
      </c>
    </row>
    <row r="82" spans="1:16" s="68" customFormat="1" ht="15" customHeight="1">
      <c r="A82" s="64"/>
      <c r="B82" s="65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>
      <c r="A83" s="6" t="s">
        <v>49</v>
      </c>
      <c r="B83" s="7"/>
      <c r="C83" s="4"/>
      <c r="D83" s="4"/>
      <c r="E83" s="4"/>
      <c r="F83" s="4"/>
      <c r="G83" s="6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6" t="s">
        <v>50</v>
      </c>
      <c r="B84" s="8"/>
      <c r="C84" s="6"/>
      <c r="D84" s="6"/>
      <c r="E84" s="5"/>
      <c r="F84" s="5"/>
      <c r="G84" s="6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5"/>
      <c r="B85" s="9"/>
      <c r="C85" s="5"/>
      <c r="D85" s="5"/>
      <c r="E85" s="5"/>
      <c r="F85" s="5"/>
      <c r="G85" s="63"/>
      <c r="H85" s="3"/>
      <c r="I85" s="3"/>
      <c r="J85" s="3"/>
      <c r="K85" s="3"/>
      <c r="L85" s="3"/>
      <c r="M85" s="3"/>
      <c r="N85" s="3"/>
      <c r="O85" s="3"/>
      <c r="P85" s="3"/>
    </row>
    <row r="86" spans="1:16" s="68" customFormat="1">
      <c r="A86" s="10" t="s">
        <v>51</v>
      </c>
      <c r="B86" s="11"/>
      <c r="C86" s="12"/>
      <c r="D86" s="12"/>
      <c r="E86" s="5"/>
      <c r="F86" s="5"/>
      <c r="G86" s="64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10"/>
      <c r="B87" s="11"/>
      <c r="C87" s="12"/>
      <c r="D87" s="12"/>
      <c r="E87" s="5"/>
      <c r="F87" s="5"/>
      <c r="G87" s="64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13" t="s">
        <v>52</v>
      </c>
      <c r="B88" s="14"/>
      <c r="C88" s="15"/>
      <c r="D88" s="15"/>
      <c r="E88" s="15"/>
      <c r="F88" s="15"/>
      <c r="G88" s="1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13" t="s">
        <v>53</v>
      </c>
      <c r="B89" s="14"/>
      <c r="C89" s="15"/>
      <c r="D89" s="15"/>
      <c r="E89" s="15"/>
      <c r="F89" s="15"/>
      <c r="G89" s="1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13"/>
      <c r="B90" s="14"/>
      <c r="C90" s="15"/>
      <c r="D90" s="15"/>
      <c r="E90" s="15"/>
      <c r="F90" s="15"/>
      <c r="G90" s="1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10" t="s">
        <v>54</v>
      </c>
      <c r="B91" s="11"/>
      <c r="C91" s="12"/>
      <c r="D91" s="12"/>
      <c r="E91" s="5"/>
      <c r="F91" s="5"/>
      <c r="G91" s="64"/>
      <c r="H91" s="3"/>
      <c r="I91" s="3"/>
      <c r="J91" s="3"/>
      <c r="K91" s="3"/>
      <c r="L91" s="3"/>
      <c r="M91" s="3"/>
      <c r="N91" s="3"/>
      <c r="O91" s="3"/>
      <c r="P91" s="3"/>
    </row>
    <row r="92" spans="1:16" s="68" customFormat="1">
      <c r="A92" s="10" t="s">
        <v>55</v>
      </c>
      <c r="B92" s="11"/>
      <c r="C92" s="12"/>
      <c r="D92" s="12"/>
      <c r="E92" s="5"/>
      <c r="F92" s="5"/>
      <c r="G92" s="64"/>
      <c r="H92" s="3"/>
      <c r="I92" s="3"/>
      <c r="J92" s="3"/>
      <c r="K92" s="3"/>
      <c r="L92" s="3"/>
      <c r="M92" s="3"/>
      <c r="N92" s="3"/>
      <c r="O92" s="3"/>
      <c r="P92" s="3"/>
    </row>
    <row r="93" spans="1:16" s="68" customFormat="1">
      <c r="A93" s="10" t="s">
        <v>56</v>
      </c>
      <c r="B93" s="11"/>
      <c r="C93" s="12"/>
      <c r="D93" s="12"/>
      <c r="E93" s="5"/>
      <c r="F93" s="5"/>
      <c r="G93" s="64"/>
      <c r="H93" s="3"/>
      <c r="I93" s="3"/>
      <c r="J93" s="3"/>
      <c r="K93" s="3"/>
      <c r="L93" s="3"/>
      <c r="M93" s="3"/>
      <c r="N93" s="3"/>
      <c r="O93" s="3"/>
      <c r="P93" s="3"/>
    </row>
    <row r="94" spans="1:16" s="68" customForma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s="68" customFormat="1">
      <c r="A95" s="6" t="s">
        <v>57</v>
      </c>
      <c r="B95" s="8"/>
      <c r="C95" s="6"/>
      <c r="D95" s="6"/>
      <c r="E95" s="6"/>
      <c r="F95" s="6"/>
      <c r="G95" s="17"/>
      <c r="H95" s="17"/>
      <c r="I95" s="17"/>
      <c r="J95" s="17"/>
      <c r="K95" s="17"/>
      <c r="L95" s="17"/>
      <c r="M95" s="17"/>
      <c r="N95" s="17"/>
      <c r="O95" s="16"/>
      <c r="P95" s="16"/>
    </row>
    <row r="96" spans="1:16" s="68" customFormat="1">
      <c r="A96" s="6" t="s">
        <v>58</v>
      </c>
      <c r="B96" s="8"/>
      <c r="C96" s="6"/>
      <c r="D96" s="6"/>
      <c r="E96" s="6"/>
      <c r="F96" s="6"/>
      <c r="G96" s="17"/>
      <c r="H96" s="17"/>
      <c r="I96" s="17"/>
      <c r="J96" s="17"/>
      <c r="K96" s="17"/>
      <c r="L96" s="17"/>
      <c r="M96" s="17"/>
      <c r="N96" s="17"/>
      <c r="O96" s="16"/>
      <c r="P96" s="16"/>
    </row>
    <row r="97" spans="1:16" s="68" customForma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</sheetData>
  <mergeCells count="2">
    <mergeCell ref="C3:C4"/>
    <mergeCell ref="C35:C36"/>
  </mergeCells>
  <pageMargins left="0.70866141732283472" right="0.70866141732283472" top="0.31496062992125984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sekretar</cp:lastModifiedBy>
  <cp:lastPrinted>2019-12-06T05:49:53Z</cp:lastPrinted>
  <dcterms:created xsi:type="dcterms:W3CDTF">2019-03-29T05:55:39Z</dcterms:created>
  <dcterms:modified xsi:type="dcterms:W3CDTF">2020-03-19T02:34:01Z</dcterms:modified>
</cp:coreProperties>
</file>